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pu1.uktsg.ch\User\Userhomes_S\iaa2973\Hilfsmittel\"/>
    </mc:Choice>
  </mc:AlternateContent>
  <bookViews>
    <workbookView xWindow="0" yWindow="0" windowWidth="24900" windowHeight="10110"/>
  </bookViews>
  <sheets>
    <sheet name="Lineare Preiskurve" sheetId="2" r:id="rId1"/>
  </sheets>
  <definedNames>
    <definedName name="Gewichtung">'Lineare Preiskurve'!$B$5</definedName>
    <definedName name="Prozentsatz">'Lineare Preiskurve'!$B$6</definedName>
    <definedName name="Tiefstes_Angebot">'Lineare Preiskurve'!$B$7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B9" i="2" l="1"/>
  <c r="B7" i="2"/>
  <c r="B13" i="2" l="1"/>
  <c r="C13" i="2"/>
  <c r="D13" i="2"/>
  <c r="E13" i="2"/>
  <c r="F13" i="2"/>
  <c r="G13" i="2"/>
  <c r="B8" i="2"/>
</calcChain>
</file>

<file path=xl/sharedStrings.xml><?xml version="1.0" encoding="utf-8"?>
<sst xmlns="http://schemas.openxmlformats.org/spreadsheetml/2006/main" count="21" uniqueCount="21">
  <si>
    <t>Lineare Preiskurve mit erwarteter Preisspanne</t>
  </si>
  <si>
    <t>Formel</t>
  </si>
  <si>
    <t>Gewichtung</t>
  </si>
  <si>
    <t>maximale Punktzahl</t>
  </si>
  <si>
    <t>Prozentsatz</t>
  </si>
  <si>
    <t>erwartete Preisspanne in Prozent</t>
  </si>
  <si>
    <t>Tiefstes Angebot</t>
  </si>
  <si>
    <t>Preisgrenze null Punkte</t>
  </si>
  <si>
    <t>Durchschnittspreis</t>
  </si>
  <si>
    <t>Angebot</t>
  </si>
  <si>
    <t>A</t>
  </si>
  <si>
    <t>B</t>
  </si>
  <si>
    <t>C</t>
  </si>
  <si>
    <t>D</t>
  </si>
  <si>
    <t>E</t>
  </si>
  <si>
    <t>F</t>
  </si>
  <si>
    <t>G</t>
  </si>
  <si>
    <t>H</t>
  </si>
  <si>
    <t>Preis</t>
  </si>
  <si>
    <t>Punktzahl</t>
  </si>
  <si>
    <t>Punktzahl = (Tiefstes Angebot * (1+Prozentsatz/100) - Beurteiltes Angebot) / (Tiefstes Angebot * Prozentsatz/100) * Gewichtung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</si>
</sst>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0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3" fillId="3" borderId="1" xfId="3" applyBorder="1" applyProtection="1">
      <protection locked="0"/>
    </xf>
    <xf numFmtId="0" fontId="3" fillId="3" borderId="0" xfId="3" applyProtection="1">
      <protection locked="0"/>
    </xf>
    <xf numFmtId="43" fontId="3" fillId="3" borderId="0" xfId="3" applyNumberFormat="1" applyProtection="1">
      <protection locked="0"/>
    </xf>
    <xf numFmtId="0" fontId="2" fillId="2" borderId="0" xfId="2" applyProtection="1"/>
    <xf numFmtId="2" fontId="2" fillId="2" borderId="0" xfId="2" applyNumberFormat="1" applyAlignment="1" applyProtection="1">
      <alignment horizontal="right"/>
    </xf>
    <xf numFmtId="2" fontId="2" fillId="4" borderId="0" xfId="2" applyNumberFormat="1" applyFill="1" applyAlignment="1" applyProtection="1">
      <alignment horizontal="right"/>
    </xf>
    <xf numFmtId="43" fontId="0" fillId="4" borderId="0" xfId="1" applyFont="1" applyFill="1" applyBorder="1" applyProtection="1"/>
  </cellXfs>
  <cellStyles count="4">
    <cellStyle name="Gut" xfId="2" builtinId="26"/>
    <cellStyle name="Komma" xfId="1" builtinId="3"/>
    <cellStyle name="Neutral" xfId="3" builtinId="28"/>
    <cellStyle name="Standard" xfId="0" builtinId="0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3" workbookViewId="0">
      <selection activeCell="B5" sqref="B5"/>
    </sheetView>
  </sheetViews>
  <sheetFormatPr baseColWidth="10" defaultRowHeight="12.75" x14ac:dyDescent="0.2"/>
  <cols>
    <col min="1" max="1" width="20" customWidth="1"/>
  </cols>
  <sheetData>
    <row r="1" spans="1:9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x14ac:dyDescent="0.2">
      <c r="A3" s="2" t="s">
        <v>1</v>
      </c>
      <c r="B3" s="2" t="s">
        <v>20</v>
      </c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"/>
      <c r="D4" s="2"/>
      <c r="E4" s="2"/>
      <c r="F4" s="2"/>
      <c r="G4" s="2"/>
      <c r="H4" s="2"/>
      <c r="I4" s="2"/>
    </row>
    <row r="5" spans="1:9" x14ac:dyDescent="0.2">
      <c r="A5" s="2" t="s">
        <v>2</v>
      </c>
      <c r="B5" s="3">
        <v>5</v>
      </c>
      <c r="C5" s="2" t="s">
        <v>3</v>
      </c>
      <c r="D5" s="2"/>
      <c r="E5" s="2"/>
      <c r="F5" s="2"/>
      <c r="G5" s="2"/>
      <c r="H5" s="2"/>
      <c r="I5" s="2"/>
    </row>
    <row r="6" spans="1:9" x14ac:dyDescent="0.2">
      <c r="A6" s="2" t="s">
        <v>4</v>
      </c>
      <c r="B6" s="3">
        <v>50</v>
      </c>
      <c r="C6" s="2" t="s">
        <v>5</v>
      </c>
      <c r="D6" s="2"/>
      <c r="E6" s="2"/>
      <c r="F6" s="2"/>
      <c r="G6" s="2"/>
      <c r="H6" s="2"/>
      <c r="I6" s="2"/>
    </row>
    <row r="7" spans="1:9" x14ac:dyDescent="0.2">
      <c r="A7" s="2" t="s">
        <v>6</v>
      </c>
      <c r="B7" s="9">
        <f>MIN(B12:I12)</f>
        <v>100000</v>
      </c>
      <c r="C7" s="2"/>
      <c r="D7" s="2"/>
      <c r="E7" s="2"/>
      <c r="F7" s="2"/>
      <c r="G7" s="2"/>
      <c r="H7" s="2"/>
      <c r="I7" s="2"/>
    </row>
    <row r="8" spans="1:9" x14ac:dyDescent="0.2">
      <c r="A8" s="2" t="s">
        <v>7</v>
      </c>
      <c r="B8" s="9">
        <f>B7+B6/100*B7</f>
        <v>150000</v>
      </c>
      <c r="C8" s="2"/>
      <c r="D8" s="2"/>
      <c r="E8" s="2"/>
      <c r="F8" s="2"/>
      <c r="G8" s="2"/>
      <c r="H8" s="2"/>
      <c r="I8" s="2"/>
    </row>
    <row r="9" spans="1:9" x14ac:dyDescent="0.2">
      <c r="A9" s="2" t="s">
        <v>8</v>
      </c>
      <c r="B9" s="9">
        <f>AVERAGE(B12:I12)</f>
        <v>115666.66666666667</v>
      </c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">
      <c r="A11" s="2" t="s">
        <v>9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17</v>
      </c>
    </row>
    <row r="12" spans="1:9" x14ac:dyDescent="0.2">
      <c r="A12" s="2" t="s">
        <v>18</v>
      </c>
      <c r="B12" s="5">
        <v>100000</v>
      </c>
      <c r="C12" s="5">
        <v>115000</v>
      </c>
      <c r="D12" s="5">
        <v>107800</v>
      </c>
      <c r="E12" s="5">
        <v>140000</v>
      </c>
      <c r="F12" s="5">
        <v>111200</v>
      </c>
      <c r="G12" s="5">
        <v>120000</v>
      </c>
      <c r="H12" s="5"/>
      <c r="I12" s="5"/>
    </row>
    <row r="13" spans="1:9" x14ac:dyDescent="0.2">
      <c r="A13" s="6" t="s">
        <v>19</v>
      </c>
      <c r="B13" s="8">
        <f>IF(B12&lt;&gt;"",IF(SIGN((Tiefstes_Angebot*(1+Prozentsatz/100)-B12)/(Tiefstes_Angebot*Prozentsatz/100)*Gewichtung)=1,(Tiefstes_Angebot*(1+Prozentsatz/100)-B12)/(Tiefstes_Angebot*Prozentsatz/100)*Gewichtung,"0"),"")</f>
        <v>5</v>
      </c>
      <c r="C13" s="7">
        <f>IF(C12&lt;&gt;"",IF(SIGN((Tiefstes_Angebot*(1+Prozentsatz/100)-C12)/(Tiefstes_Angebot*Prozentsatz/100)*Gewichtung)=1,(Tiefstes_Angebot*(1+Prozentsatz/100)-C12)/(Tiefstes_Angebot*Prozentsatz/100)*Gewichtung,"0"),"")</f>
        <v>3.5</v>
      </c>
      <c r="D13" s="7">
        <f>IF(D12&lt;&gt;"",IF(SIGN((Tiefstes_Angebot*(1+Prozentsatz/100)-D12)/(Tiefstes_Angebot*Prozentsatz/100)*Gewichtung)=1,(Tiefstes_Angebot*(1+Prozentsatz/100)-D12)/(Tiefstes_Angebot*Prozentsatz/100)*Gewichtung,"0"),"")</f>
        <v>4.22</v>
      </c>
      <c r="E13" s="7">
        <f>IF(E12&lt;&gt;"",IF(SIGN((Tiefstes_Angebot*(1+Prozentsatz/100)-E12)/(Tiefstes_Angebot*Prozentsatz/100)*Gewichtung)=1,(Tiefstes_Angebot*(1+Prozentsatz/100)-E12)/(Tiefstes_Angebot*Prozentsatz/100)*Gewichtung,"0"),"")</f>
        <v>1</v>
      </c>
      <c r="F13" s="7">
        <f>IF(F12&lt;&gt;"",IF(SIGN((Tiefstes_Angebot*(1+Prozentsatz/100)-F12)/(Tiefstes_Angebot*Prozentsatz/100)*Gewichtung)=1,(Tiefstes_Angebot*(1+Prozentsatz/100)-F12)/(Tiefstes_Angebot*Prozentsatz/100)*Gewichtung,"0"),"")</f>
        <v>3.88</v>
      </c>
      <c r="G13" s="7">
        <f>IF(G12&lt;&gt;"",IF(SIGN((Tiefstes_Angebot*(1+Prozentsatz/100)-G12)/(Tiefstes_Angebot*Prozentsatz/100)*Gewichtung)=1,(Tiefstes_Angebot*(1+Prozentsatz/100)-G12)/(Tiefstes_Angebot*Prozentsatz/100)*Gewichtung,"0"),"")</f>
        <v>3</v>
      </c>
      <c r="H13" s="7" t="str">
        <f>IF(H12&lt;&gt;"",IF(SIGN((Tiefstes_Angebot*(1+Prozentsatz/100)-H12)/(Tiefstes_Angebot*Prozentsatz/100)*Gewichtung)=1,(Tiefstes_Angebot*(1+Prozentsatz/100)-H12)/(Tiefstes_Angebot*Prozentsatz/100)*Gewichtung,"0"),"")</f>
        <v/>
      </c>
      <c r="I13" s="7" t="str">
        <f>IF(I12&lt;&gt;"",IF(SIGN((Tiefstes_Angebot*(1+Prozentsatz/100)-I12)/(Tiefstes_Angebot*Prozentsatz/100)*Gewichtung)=1,(Tiefstes_Angebot*(1+Prozentsatz/100)-I12)/(Tiefstes_Angebot*Prozentsatz/100)*Gewichtung,"0"),"")</f>
        <v/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Lineare Preiskurve</vt:lpstr>
      <vt:lpstr>Gewichtung</vt:lpstr>
      <vt:lpstr>Prozentsatz</vt:lpstr>
      <vt:lpstr>Tiefstes_Angebot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Herzig, Ruedi</dc:creator>
  <cp:lastModifiedBy>Herzig, Ruedi</cp:lastModifiedBy>
  <dcterms:created xsi:type="dcterms:W3CDTF">2021-06-07T06:17:32Z</dcterms:created>
  <dcterms:modified xsi:type="dcterms:W3CDTF">2022-02-23T12:53:41Z</dcterms:modified>
</cp:coreProperties>
</file>