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CII\01_Controlling Bereich A\012_Berechnungen_Auswertungen\"/>
    </mc:Choice>
  </mc:AlternateContent>
  <bookViews>
    <workbookView xWindow="0" yWindow="0" windowWidth="22935" windowHeight="13815"/>
  </bookViews>
  <sheets>
    <sheet name="Leistungsabgeltung" sheetId="1" r:id="rId1"/>
  </sheets>
  <definedNames>
    <definedName name="_xlnm.Print_Area" localSheetId="0">Leistungsabgeltung!$A$1:$L$95</definedName>
    <definedName name="_xlnm.Print_Titles" localSheetId="0">Leistungsabgeltung!$2:$7</definedName>
  </definedNames>
  <calcPr calcId="162913" iterate="1"/>
</workbook>
</file>

<file path=xl/calcChain.xml><?xml version="1.0" encoding="utf-8"?>
<calcChain xmlns="http://schemas.openxmlformats.org/spreadsheetml/2006/main">
  <c r="I31" i="1" l="1"/>
  <c r="I41" i="1"/>
  <c r="I36" i="1"/>
  <c r="C10" i="1" l="1"/>
  <c r="I95" i="1"/>
  <c r="I23" i="1" s="1"/>
  <c r="I25" i="1" s="1"/>
  <c r="C29" i="1" s="1"/>
  <c r="I19" i="1"/>
  <c r="K15" i="1" s="1"/>
  <c r="C34" i="1" l="1"/>
  <c r="C12" i="1"/>
  <c r="K17" i="1"/>
  <c r="C33" i="1" s="1"/>
  <c r="C28" i="1"/>
  <c r="I29" i="1" s="1"/>
  <c r="I34" i="1" l="1"/>
  <c r="I43" i="1" s="1"/>
  <c r="I45" i="1" s="1"/>
  <c r="K19" i="1"/>
</calcChain>
</file>

<file path=xl/sharedStrings.xml><?xml version="1.0" encoding="utf-8"?>
<sst xmlns="http://schemas.openxmlformats.org/spreadsheetml/2006/main" count="92" uniqueCount="51">
  <si>
    <t>Fr.</t>
  </si>
  <si>
    <t>geprüft und genehmigt:</t>
  </si>
  <si>
    <t>Stempel und Unterschrift</t>
  </si>
  <si>
    <t>Oeffnungstage</t>
  </si>
  <si>
    <t>Stationäre Angebote für Kinder und Jugendliche</t>
  </si>
  <si>
    <t>Maximale Kapazität</t>
  </si>
  <si>
    <t>Tage</t>
  </si>
  <si>
    <t>Auslastung</t>
  </si>
  <si>
    <t>Tage =</t>
  </si>
  <si>
    <t>%</t>
  </si>
  <si>
    <t xml:space="preserve">Tage = </t>
  </si>
  <si>
    <t>4. Total anrechenbarer Aufwand gemäss Betriebsrechnung</t>
  </si>
  <si>
    <t>5. Abzüglich anrechenbare Erträge</t>
  </si>
  <si>
    <t xml:space="preserve">Betriebseigene Erträge (Ertrag aus Dienstleistungen, Handel und Produktion / </t>
  </si>
  <si>
    <t>Erträge aus übr. Dienstleistungen an Betreute, Miet- und Kapitalzinsertrag,</t>
  </si>
  <si>
    <t>Nebenbetriebe, Leistungen an Personal &amp; Dritte, Spenden, Naturalbezüge etc.)</t>
  </si>
  <si>
    <t xml:space="preserve">7. Nicht-EJPD-Fälle </t>
  </si>
  <si>
    <t>gemäss Ziff. 1</t>
  </si>
  <si>
    <t>von Fr.</t>
  </si>
  <si>
    <t>gemäss Ziff. 4</t>
  </si>
  <si>
    <t>8. EJPD-Fälle</t>
  </si>
  <si>
    <t>gemäss Ziff. 2</t>
  </si>
  <si>
    <t>10. Nettoaufwand für EJPD-Fälle</t>
  </si>
  <si>
    <t>Ort und Datum:</t>
  </si>
  <si>
    <t>IVSE-Verbindungsstelle</t>
  </si>
  <si>
    <t>Text</t>
  </si>
  <si>
    <r>
      <t xml:space="preserve">   = Leistungsabgeltung gemäss IVSE pro Kalendertag </t>
    </r>
    <r>
      <rPr>
        <vertAlign val="superscript"/>
        <sz val="10.5"/>
        <color theme="1"/>
        <rFont val="Arial"/>
        <family val="2"/>
      </rPr>
      <t>2)</t>
    </r>
  </si>
  <si>
    <r>
      <t xml:space="preserve">   = Leistungsabgeltung gemäss IVSE pro Kalendertag </t>
    </r>
    <r>
      <rPr>
        <vertAlign val="superscript"/>
        <sz val="10.5"/>
        <color theme="1"/>
        <rFont val="Arial"/>
        <family val="2"/>
      </rPr>
      <t>3)</t>
    </r>
  </si>
  <si>
    <r>
      <t xml:space="preserve">   = Leistungsabgeltung gemäss IVSE pro Kalendertag </t>
    </r>
    <r>
      <rPr>
        <vertAlign val="superscript"/>
        <sz val="10.5"/>
        <color theme="1"/>
        <rFont val="Arial"/>
        <family val="2"/>
      </rPr>
      <t>4)</t>
    </r>
  </si>
  <si>
    <t>Berechnung der Leistungsabgeltung für das Betriebsjahr</t>
  </si>
  <si>
    <t>9. Abzüglich Betriebsbeitrag EJPD gemäss Abrechnung</t>
  </si>
  <si>
    <t>Eintrag im KÜG-Formular:</t>
  </si>
  <si>
    <t>Anrechenbare Erträge (Details zu Ziff. 3)</t>
  </si>
  <si>
    <r>
      <t>1)</t>
    </r>
    <r>
      <rPr>
        <b/>
        <sz val="8.5"/>
        <color theme="1"/>
        <rFont val="Arial"/>
        <family val="2"/>
      </rPr>
      <t xml:space="preserve"> beim </t>
    </r>
    <r>
      <rPr>
        <b/>
        <i/>
        <sz val="8.5"/>
        <color theme="1"/>
        <rFont val="Arial"/>
        <family val="2"/>
      </rPr>
      <t>anrechenbaren Nettoaufwand</t>
    </r>
    <r>
      <rPr>
        <b/>
        <sz val="8.5"/>
        <color theme="1"/>
        <rFont val="Arial"/>
        <family val="2"/>
      </rPr>
      <t/>
    </r>
  </si>
  <si>
    <r>
      <t xml:space="preserve">6. </t>
    </r>
    <r>
      <rPr>
        <sz val="10.5"/>
        <color theme="1"/>
        <rFont val="Arial"/>
        <family val="2"/>
      </rPr>
      <t>Anrechenbarer Nettoaufwand gemäss IVSE</t>
    </r>
  </si>
  <si>
    <r>
      <t xml:space="preserve">   = Leistungsabgeltung gemäss IVSE pro Kalendertag </t>
    </r>
    <r>
      <rPr>
        <vertAlign val="superscript"/>
        <sz val="10.5"/>
        <rFont val="Arial"/>
        <family val="2"/>
      </rPr>
      <t>1)</t>
    </r>
  </si>
  <si>
    <r>
      <t xml:space="preserve">   und beim </t>
    </r>
    <r>
      <rPr>
        <b/>
        <i/>
        <sz val="8.5"/>
        <rFont val="Arial"/>
        <family val="2"/>
      </rPr>
      <t>verrechenbaren Aufwand</t>
    </r>
  </si>
  <si>
    <r>
      <t>2)</t>
    </r>
    <r>
      <rPr>
        <b/>
        <sz val="8.5"/>
        <rFont val="Arial"/>
        <family val="2"/>
      </rPr>
      <t xml:space="preserve"> beim </t>
    </r>
    <r>
      <rPr>
        <b/>
        <i/>
        <sz val="8.5"/>
        <rFont val="Arial"/>
        <family val="2"/>
      </rPr>
      <t>anrechenbarer Nettoaufwand</t>
    </r>
  </si>
  <si>
    <r>
      <t>3)</t>
    </r>
    <r>
      <rPr>
        <b/>
        <sz val="8.5"/>
        <rFont val="Arial"/>
        <family val="2"/>
      </rPr>
      <t xml:space="preserve"> bei </t>
    </r>
    <r>
      <rPr>
        <b/>
        <i/>
        <sz val="8.5"/>
        <rFont val="Arial"/>
        <family val="2"/>
      </rPr>
      <t>Beiträge Bund</t>
    </r>
  </si>
  <si>
    <r>
      <t>4)</t>
    </r>
    <r>
      <rPr>
        <b/>
        <sz val="8.5"/>
        <rFont val="Arial"/>
        <family val="2"/>
      </rPr>
      <t xml:space="preserve"> beim </t>
    </r>
    <r>
      <rPr>
        <b/>
        <i/>
        <sz val="8.5"/>
        <rFont val="Arial"/>
        <family val="2"/>
      </rPr>
      <t>verrechenbaren Aufwand</t>
    </r>
  </si>
  <si>
    <t>Bereich</t>
  </si>
  <si>
    <t>Einrichtung</t>
  </si>
  <si>
    <t>Platzzahl</t>
  </si>
  <si>
    <t>Total Betriebsertrag (Eintrag in Ziffer 3 Berechnung)</t>
  </si>
  <si>
    <t>1. Anzahl definitive Kalendertage für Nicht-EJPD-Fälle</t>
  </si>
  <si>
    <t>2. Anzahl definitive Kalendertage für EJPD-Fälle</t>
  </si>
  <si>
    <t>3. Total definitive Kalendertage</t>
  </si>
  <si>
    <t xml:space="preserve">   dividiert durch die definitiven Kalendertage gemäss Ziff. 1</t>
  </si>
  <si>
    <t xml:space="preserve">   dividiert durch die definitiven Kalendertage gemäss Ziff. 2</t>
  </si>
  <si>
    <t>Rechnung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</si>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</sst>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\-#,##0.00"/>
    <numFmt numFmtId="166" formatCode="_ * #,##0_ ;_ * \-#,##0_ ;_ * &quot;-&quot;??_ ;_ @_ "/>
  </numFmts>
  <fonts count="35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/>
      <sz val="10.5"/>
      <name val="Arial"/>
      <family val="2"/>
    </font>
    <font>
      <vertAlign val="superscript"/>
      <sz val="10.5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i/>
      <sz val="8.5"/>
      <color theme="1"/>
      <name val="Arial"/>
      <family val="2"/>
    </font>
    <font>
      <vertAlign val="superscript"/>
      <sz val="10.5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43" fontId="1" fillId="0" borderId="0" applyFont="0" applyFill="0" applyBorder="0" applyAlignment="0" applyProtection="0"/>
  </cellStyleXfs>
  <cellXfs count="143">
    <xf numFmtId="0" fontId="0" fillId="0" borderId="0" xfId="0"/>
    <xf numFmtId="40" fontId="0" fillId="0" borderId="20" xfId="0" applyNumberFormat="1" applyFont="1" applyBorder="1" applyAlignment="1">
      <alignment vertical="center"/>
    </xf>
    <xf numFmtId="40" fontId="0" fillId="0" borderId="9" xfId="0" applyNumberFormat="1" applyFont="1" applyBorder="1" applyAlignment="1">
      <alignment vertical="center"/>
    </xf>
    <xf numFmtId="40" fontId="0" fillId="36" borderId="0" xfId="0" applyNumberFormat="1" applyFont="1" applyFill="1" applyBorder="1" applyAlignment="1">
      <alignment vertical="center"/>
    </xf>
    <xf numFmtId="40" fontId="0" fillId="36" borderId="8" xfId="0" applyNumberFormat="1" applyFont="1" applyFill="1" applyBorder="1" applyAlignment="1">
      <alignment vertical="center"/>
    </xf>
    <xf numFmtId="40" fontId="0" fillId="36" borderId="8" xfId="0" applyNumberFormat="1" applyFont="1" applyFill="1" applyBorder="1" applyAlignment="1">
      <alignment horizontal="center" vertical="center"/>
    </xf>
    <xf numFmtId="40" fontId="0" fillId="36" borderId="19" xfId="0" applyNumberFormat="1" applyFont="1" applyFill="1" applyBorder="1" applyAlignment="1">
      <alignment vertical="center"/>
    </xf>
    <xf numFmtId="40" fontId="0" fillId="0" borderId="9" xfId="0" applyNumberFormat="1" applyFont="1" applyFill="1" applyBorder="1" applyAlignment="1">
      <alignment vertical="center"/>
    </xf>
    <xf numFmtId="40" fontId="20" fillId="36" borderId="16" xfId="0" applyNumberFormat="1" applyFont="1" applyFill="1" applyBorder="1" applyAlignment="1">
      <alignment vertical="center"/>
    </xf>
    <xf numFmtId="40" fontId="20" fillId="36" borderId="0" xfId="0" applyNumberFormat="1" applyFont="1" applyFill="1" applyBorder="1" applyAlignment="1">
      <alignment vertical="center"/>
    </xf>
    <xf numFmtId="40" fontId="20" fillId="36" borderId="18" xfId="0" applyNumberFormat="1" applyFont="1" applyFill="1" applyBorder="1" applyAlignment="1">
      <alignment vertical="center"/>
    </xf>
    <xf numFmtId="40" fontId="20" fillId="36" borderId="8" xfId="0" applyNumberFormat="1" applyFont="1" applyFill="1" applyBorder="1" applyAlignment="1">
      <alignment vertical="center"/>
    </xf>
    <xf numFmtId="40" fontId="20" fillId="0" borderId="20" xfId="0" applyNumberFormat="1" applyFont="1" applyBorder="1" applyAlignment="1">
      <alignment vertical="center"/>
    </xf>
    <xf numFmtId="40" fontId="20" fillId="0" borderId="22" xfId="0" applyNumberFormat="1" applyFont="1" applyFill="1" applyBorder="1" applyAlignment="1">
      <alignment horizontal="center" vertical="center"/>
    </xf>
    <xf numFmtId="40" fontId="20" fillId="0" borderId="9" xfId="0" applyNumberFormat="1" applyFont="1" applyBorder="1" applyAlignment="1">
      <alignment vertical="center"/>
    </xf>
    <xf numFmtId="40" fontId="20" fillId="0" borderId="24" xfId="0" applyNumberFormat="1" applyFont="1" applyFill="1" applyBorder="1" applyAlignment="1">
      <alignment horizontal="center" vertical="center"/>
    </xf>
    <xf numFmtId="40" fontId="20" fillId="0" borderId="9" xfId="0" applyNumberFormat="1" applyFont="1" applyFill="1" applyBorder="1" applyAlignment="1">
      <alignment vertical="center"/>
    </xf>
    <xf numFmtId="40" fontId="20" fillId="0" borderId="9" xfId="45" applyNumberFormat="1" applyFont="1" applyFill="1" applyBorder="1" applyAlignment="1">
      <alignment horizontal="right" vertical="center"/>
    </xf>
    <xf numFmtId="40" fontId="20" fillId="0" borderId="9" xfId="0" applyNumberFormat="1" applyFont="1" applyBorder="1" applyAlignment="1">
      <alignment horizontal="right" vertical="center"/>
    </xf>
    <xf numFmtId="40" fontId="21" fillId="0" borderId="9" xfId="0" applyNumberFormat="1" applyFont="1" applyBorder="1" applyAlignment="1">
      <alignment vertical="center"/>
    </xf>
    <xf numFmtId="40" fontId="20" fillId="35" borderId="10" xfId="0" applyNumberFormat="1" applyFont="1" applyFill="1" applyBorder="1" applyAlignment="1" applyProtection="1">
      <alignment horizontal="centerContinuous" vertical="center"/>
      <protection hidden="1"/>
    </xf>
    <xf numFmtId="40" fontId="20" fillId="35" borderId="21" xfId="0" applyNumberFormat="1" applyFont="1" applyFill="1" applyBorder="1" applyAlignment="1" applyProtection="1">
      <alignment horizontal="centerContinuous" vertical="center"/>
      <protection hidden="1"/>
    </xf>
    <xf numFmtId="40" fontId="20" fillId="0" borderId="9" xfId="0" applyNumberFormat="1" applyFont="1" applyFill="1" applyBorder="1" applyAlignment="1" applyProtection="1">
      <alignment horizontal="left" vertical="center"/>
    </xf>
    <xf numFmtId="40" fontId="20" fillId="0" borderId="9" xfId="45" applyNumberFormat="1" applyFont="1" applyBorder="1" applyAlignment="1">
      <alignment horizontal="right" vertical="center"/>
    </xf>
    <xf numFmtId="3" fontId="20" fillId="34" borderId="10" xfId="0" applyNumberFormat="1" applyFont="1" applyFill="1" applyBorder="1" applyAlignment="1" applyProtection="1">
      <alignment horizontal="center" vertical="center"/>
      <protection locked="0"/>
    </xf>
    <xf numFmtId="3" fontId="20" fillId="0" borderId="10" xfId="0" applyNumberFormat="1" applyFont="1" applyFill="1" applyBorder="1" applyAlignment="1" applyProtection="1">
      <alignment horizontal="left" vertical="center"/>
      <protection locked="0"/>
    </xf>
    <xf numFmtId="40" fontId="22" fillId="0" borderId="12" xfId="0" applyNumberFormat="1" applyFont="1" applyBorder="1" applyAlignment="1">
      <alignment vertical="center"/>
    </xf>
    <xf numFmtId="40" fontId="20" fillId="0" borderId="12" xfId="0" applyNumberFormat="1" applyFont="1" applyBorder="1" applyAlignment="1">
      <alignment vertical="center"/>
    </xf>
    <xf numFmtId="40" fontId="20" fillId="0" borderId="23" xfId="0" applyNumberFormat="1" applyFont="1" applyBorder="1" applyAlignment="1">
      <alignment vertical="center"/>
    </xf>
    <xf numFmtId="40" fontId="0" fillId="0" borderId="12" xfId="0" applyNumberFormat="1" applyFont="1" applyBorder="1" applyAlignment="1">
      <alignment vertical="center"/>
    </xf>
    <xf numFmtId="40" fontId="0" fillId="0" borderId="12" xfId="45" applyNumberFormat="1" applyFont="1" applyBorder="1" applyAlignment="1">
      <alignment vertical="center"/>
    </xf>
    <xf numFmtId="40" fontId="22" fillId="36" borderId="13" xfId="0" applyNumberFormat="1" applyFont="1" applyFill="1" applyBorder="1" applyAlignment="1">
      <alignment vertical="center"/>
    </xf>
    <xf numFmtId="40" fontId="20" fillId="36" borderId="14" xfId="0" applyNumberFormat="1" applyFont="1" applyFill="1" applyBorder="1" applyAlignment="1">
      <alignment vertical="center"/>
    </xf>
    <xf numFmtId="40" fontId="20" fillId="36" borderId="14" xfId="0" applyNumberFormat="1" applyFont="1" applyFill="1" applyBorder="1" applyAlignment="1">
      <alignment horizontal="center" vertical="center"/>
    </xf>
    <xf numFmtId="40" fontId="20" fillId="36" borderId="15" xfId="45" applyNumberFormat="1" applyFont="1" applyFill="1" applyBorder="1" applyAlignment="1">
      <alignment vertical="center"/>
    </xf>
    <xf numFmtId="40" fontId="20" fillId="0" borderId="11" xfId="0" applyNumberFormat="1" applyFont="1" applyBorder="1" applyAlignment="1">
      <alignment vertical="center"/>
    </xf>
    <xf numFmtId="40" fontId="0" fillId="36" borderId="0" xfId="0" applyNumberFormat="1" applyFont="1" applyFill="1" applyBorder="1" applyAlignment="1">
      <alignment horizontal="center" vertical="center"/>
    </xf>
    <xf numFmtId="38" fontId="0" fillId="34" borderId="0" xfId="45" applyNumberFormat="1" applyFont="1" applyFill="1" applyBorder="1" applyAlignment="1" applyProtection="1">
      <alignment vertical="center"/>
      <protection locked="0"/>
    </xf>
    <xf numFmtId="2" fontId="0" fillId="36" borderId="0" xfId="45" applyNumberFormat="1" applyFont="1" applyFill="1" applyBorder="1" applyAlignment="1" applyProtection="1">
      <alignment horizontal="right" vertical="center"/>
    </xf>
    <xf numFmtId="1" fontId="0" fillId="36" borderId="17" xfId="0" applyNumberFormat="1" applyFont="1" applyFill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40" fontId="20" fillId="36" borderId="0" xfId="0" applyNumberFormat="1" applyFont="1" applyFill="1" applyBorder="1" applyAlignment="1">
      <alignment horizontal="center" vertical="center"/>
    </xf>
    <xf numFmtId="40" fontId="20" fillId="36" borderId="17" xfId="45" applyNumberFormat="1" applyFont="1" applyFill="1" applyBorder="1" applyAlignment="1">
      <alignment horizontal="right" vertical="center"/>
    </xf>
    <xf numFmtId="1" fontId="0" fillId="36" borderId="17" xfId="0" applyNumberFormat="1" applyFont="1" applyFill="1" applyBorder="1" applyAlignment="1">
      <alignment horizontal="left" vertical="center"/>
    </xf>
    <xf numFmtId="2" fontId="20" fillId="36" borderId="0" xfId="45" applyNumberFormat="1" applyFont="1" applyFill="1" applyBorder="1" applyAlignment="1" applyProtection="1">
      <alignment horizontal="right" vertical="center"/>
    </xf>
    <xf numFmtId="1" fontId="20" fillId="36" borderId="17" xfId="0" applyNumberFormat="1" applyFont="1" applyFill="1" applyBorder="1" applyAlignment="1">
      <alignment horizontal="left" vertical="center"/>
    </xf>
    <xf numFmtId="40" fontId="0" fillId="36" borderId="16" xfId="0" applyNumberFormat="1" applyFont="1" applyFill="1" applyBorder="1" applyAlignment="1">
      <alignment vertical="center"/>
    </xf>
    <xf numFmtId="40" fontId="0" fillId="36" borderId="17" xfId="45" applyNumberFormat="1" applyFont="1" applyFill="1" applyBorder="1" applyAlignment="1">
      <alignment vertical="center"/>
    </xf>
    <xf numFmtId="40" fontId="21" fillId="36" borderId="16" xfId="0" applyNumberFormat="1" applyFont="1" applyFill="1" applyBorder="1" applyAlignment="1">
      <alignment vertical="center"/>
    </xf>
    <xf numFmtId="40" fontId="21" fillId="36" borderId="0" xfId="0" applyNumberFormat="1" applyFont="1" applyFill="1" applyBorder="1" applyAlignment="1">
      <alignment vertical="center"/>
    </xf>
    <xf numFmtId="43" fontId="20" fillId="36" borderId="0" xfId="45" applyNumberFormat="1" applyFont="1" applyFill="1" applyBorder="1" applyAlignment="1" applyProtection="1">
      <alignment horizontal="right" vertical="center"/>
    </xf>
    <xf numFmtId="43" fontId="20" fillId="36" borderId="17" xfId="45" applyNumberFormat="1" applyFont="1" applyFill="1" applyBorder="1" applyAlignment="1" applyProtection="1">
      <alignment horizontal="right" vertical="center"/>
    </xf>
    <xf numFmtId="40" fontId="21" fillId="0" borderId="11" xfId="0" applyNumberFormat="1" applyFont="1" applyBorder="1" applyAlignment="1">
      <alignment vertical="center"/>
    </xf>
    <xf numFmtId="40" fontId="0" fillId="0" borderId="20" xfId="0" applyNumberFormat="1" applyFont="1" applyBorder="1" applyAlignment="1">
      <alignment horizontal="center" vertical="center"/>
    </xf>
    <xf numFmtId="40" fontId="0" fillId="0" borderId="9" xfId="0" applyNumberFormat="1" applyFont="1" applyBorder="1" applyAlignment="1">
      <alignment horizontal="left" vertical="center"/>
    </xf>
    <xf numFmtId="40" fontId="0" fillId="0" borderId="9" xfId="0" applyNumberFormat="1" applyFont="1" applyBorder="1" applyAlignment="1">
      <alignment horizontal="center" vertical="center"/>
    </xf>
    <xf numFmtId="40" fontId="0" fillId="0" borderId="9" xfId="45" applyNumberFormat="1" applyFont="1" applyBorder="1" applyAlignment="1">
      <alignment vertical="center"/>
    </xf>
    <xf numFmtId="40" fontId="20" fillId="0" borderId="9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 applyProtection="1">
      <alignment vertical="center"/>
      <protection hidden="1"/>
    </xf>
    <xf numFmtId="40" fontId="21" fillId="0" borderId="9" xfId="0" applyNumberFormat="1" applyFont="1" applyBorder="1" applyAlignment="1">
      <alignment horizontal="center" vertical="center"/>
    </xf>
    <xf numFmtId="40" fontId="21" fillId="0" borderId="12" xfId="0" applyNumberFormat="1" applyFont="1" applyBorder="1" applyAlignment="1">
      <alignment horizontal="center" vertical="center"/>
    </xf>
    <xf numFmtId="43" fontId="21" fillId="0" borderId="12" xfId="45" applyNumberFormat="1" applyFont="1" applyBorder="1" applyAlignment="1" applyProtection="1">
      <alignment horizontal="right" vertical="center"/>
      <protection hidden="1"/>
    </xf>
    <xf numFmtId="40" fontId="21" fillId="0" borderId="10" xfId="0" applyNumberFormat="1" applyFont="1" applyBorder="1" applyAlignment="1">
      <alignment vertical="center"/>
    </xf>
    <xf numFmtId="40" fontId="21" fillId="0" borderId="21" xfId="0" applyNumberFormat="1" applyFont="1" applyBorder="1" applyAlignment="1">
      <alignment vertical="center"/>
    </xf>
    <xf numFmtId="40" fontId="0" fillId="0" borderId="12" xfId="0" applyNumberFormat="1" applyFont="1" applyBorder="1" applyAlignment="1">
      <alignment horizontal="center" vertical="center"/>
    </xf>
    <xf numFmtId="40" fontId="2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 applyProtection="1">
      <alignment vertical="center"/>
      <protection hidden="1"/>
    </xf>
    <xf numFmtId="40" fontId="0" fillId="0" borderId="23" xfId="0" applyNumberFormat="1" applyFont="1" applyBorder="1" applyAlignment="1">
      <alignment horizontal="center" vertical="center"/>
    </xf>
    <xf numFmtId="43" fontId="0" fillId="0" borderId="23" xfId="45" applyNumberFormat="1" applyFont="1" applyBorder="1" applyAlignment="1" applyProtection="1">
      <alignment horizontal="right" vertical="center"/>
      <protection hidden="1"/>
    </xf>
    <xf numFmtId="40" fontId="0" fillId="0" borderId="10" xfId="0" applyNumberFormat="1" applyFont="1" applyBorder="1" applyAlignment="1">
      <alignment vertical="center"/>
    </xf>
    <xf numFmtId="0" fontId="0" fillId="0" borderId="23" xfId="45" applyNumberFormat="1" applyFont="1" applyBorder="1" applyAlignment="1" applyProtection="1">
      <alignment horizontal="right" vertical="center"/>
      <protection hidden="1"/>
    </xf>
    <xf numFmtId="0" fontId="0" fillId="0" borderId="12" xfId="45" applyNumberFormat="1" applyFont="1" applyBorder="1" applyAlignment="1" applyProtection="1">
      <alignment horizontal="right" vertical="center"/>
      <protection hidden="1"/>
    </xf>
    <xf numFmtId="43" fontId="0" fillId="0" borderId="12" xfId="45" applyNumberFormat="1" applyFont="1" applyBorder="1" applyAlignment="1" applyProtection="1">
      <alignment horizontal="right" vertical="center"/>
      <protection hidden="1"/>
    </xf>
    <xf numFmtId="40" fontId="0" fillId="34" borderId="25" xfId="0" applyNumberFormat="1" applyFont="1" applyFill="1" applyBorder="1" applyAlignment="1" applyProtection="1">
      <alignment vertical="center"/>
      <protection locked="0"/>
    </xf>
    <xf numFmtId="40" fontId="0" fillId="34" borderId="26" xfId="0" applyNumberFormat="1" applyFont="1" applyFill="1" applyBorder="1" applyAlignment="1" applyProtection="1">
      <alignment vertical="center"/>
      <protection locked="0"/>
    </xf>
    <xf numFmtId="40" fontId="0" fillId="34" borderId="27" xfId="0" applyNumberFormat="1" applyFont="1" applyFill="1" applyBorder="1" applyAlignment="1" applyProtection="1">
      <alignment vertical="center"/>
      <protection locked="0"/>
    </xf>
    <xf numFmtId="40" fontId="0" fillId="0" borderId="20" xfId="45" applyNumberFormat="1" applyFont="1" applyBorder="1" applyAlignment="1">
      <alignment vertical="center"/>
    </xf>
    <xf numFmtId="40" fontId="0" fillId="0" borderId="28" xfId="0" applyNumberFormat="1" applyFont="1" applyBorder="1" applyAlignment="1">
      <alignment vertical="center"/>
    </xf>
    <xf numFmtId="40" fontId="0" fillId="0" borderId="28" xfId="45" applyNumberFormat="1" applyFont="1" applyBorder="1" applyAlignment="1">
      <alignment vertical="center"/>
    </xf>
    <xf numFmtId="40" fontId="25" fillId="0" borderId="9" xfId="0" applyNumberFormat="1" applyFont="1" applyBorder="1" applyAlignment="1">
      <alignment vertical="center"/>
    </xf>
    <xf numFmtId="40" fontId="24" fillId="0" borderId="9" xfId="0" applyNumberFormat="1" applyFont="1" applyBorder="1" applyAlignment="1">
      <alignment vertical="center"/>
    </xf>
    <xf numFmtId="40" fontId="28" fillId="0" borderId="9" xfId="0" applyNumberFormat="1" applyFont="1" applyBorder="1" applyAlignment="1">
      <alignment vertical="center"/>
    </xf>
    <xf numFmtId="40" fontId="24" fillId="0" borderId="9" xfId="45" applyNumberFormat="1" applyFont="1" applyBorder="1" applyAlignment="1">
      <alignment vertical="center"/>
    </xf>
    <xf numFmtId="40" fontId="29" fillId="0" borderId="9" xfId="0" applyNumberFormat="1" applyFont="1" applyBorder="1" applyAlignment="1">
      <alignment vertical="center"/>
    </xf>
    <xf numFmtId="40" fontId="24" fillId="0" borderId="10" xfId="0" applyNumberFormat="1" applyFont="1" applyBorder="1" applyAlignment="1">
      <alignment vertical="center"/>
    </xf>
    <xf numFmtId="40" fontId="24" fillId="0" borderId="11" xfId="45" applyNumberFormat="1" applyFont="1" applyBorder="1" applyAlignment="1">
      <alignment vertical="center"/>
    </xf>
    <xf numFmtId="40" fontId="31" fillId="0" borderId="9" xfId="0" applyNumberFormat="1" applyFont="1" applyBorder="1" applyAlignment="1">
      <alignment vertical="center"/>
    </xf>
    <xf numFmtId="40" fontId="31" fillId="0" borderId="10" xfId="0" applyNumberFormat="1" applyFont="1" applyBorder="1" applyAlignment="1">
      <alignment vertical="center"/>
    </xf>
    <xf numFmtId="40" fontId="31" fillId="0" borderId="11" xfId="45" applyNumberFormat="1" applyFont="1" applyBorder="1" applyAlignment="1">
      <alignment vertical="center"/>
    </xf>
    <xf numFmtId="40" fontId="28" fillId="0" borderId="21" xfId="0" applyNumberFormat="1" applyFont="1" applyBorder="1" applyAlignment="1">
      <alignment vertical="center"/>
    </xf>
    <xf numFmtId="40" fontId="21" fillId="0" borderId="9" xfId="0" applyNumberFormat="1" applyFont="1" applyFill="1" applyBorder="1" applyAlignment="1">
      <alignment vertical="center"/>
    </xf>
    <xf numFmtId="40" fontId="21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9" xfId="0" applyNumberFormat="1" applyFont="1" applyFill="1" applyBorder="1" applyAlignment="1" applyProtection="1">
      <alignment vertical="center"/>
      <protection hidden="1"/>
    </xf>
    <xf numFmtId="40" fontId="21" fillId="0" borderId="21" xfId="0" applyNumberFormat="1" applyFont="1" applyFill="1" applyBorder="1" applyAlignment="1">
      <alignment vertical="center"/>
    </xf>
    <xf numFmtId="38" fontId="20" fillId="36" borderId="0" xfId="0" applyNumberFormat="1" applyFont="1" applyFill="1" applyBorder="1" applyAlignment="1">
      <alignment vertical="center"/>
    </xf>
    <xf numFmtId="40" fontId="32" fillId="0" borderId="9" xfId="0" applyNumberFormat="1" applyFont="1" applyBorder="1" applyAlignment="1">
      <alignment vertical="center"/>
    </xf>
    <xf numFmtId="40" fontId="32" fillId="0" borderId="10" xfId="0" applyNumberFormat="1" applyFont="1" applyBorder="1" applyAlignment="1">
      <alignment vertical="center"/>
    </xf>
    <xf numFmtId="40" fontId="33" fillId="0" borderId="9" xfId="0" applyNumberFormat="1" applyFont="1" applyBorder="1" applyAlignment="1">
      <alignment vertical="center"/>
    </xf>
    <xf numFmtId="1" fontId="32" fillId="34" borderId="10" xfId="0" applyNumberFormat="1" applyFont="1" applyFill="1" applyBorder="1" applyAlignment="1" applyProtection="1">
      <alignment horizontal="center" vertical="center"/>
      <protection locked="0"/>
    </xf>
    <xf numFmtId="40" fontId="34" fillId="0" borderId="9" xfId="0" applyNumberFormat="1" applyFont="1" applyBorder="1" applyAlignment="1">
      <alignment vertical="center"/>
    </xf>
    <xf numFmtId="40" fontId="19" fillId="0" borderId="9" xfId="0" applyNumberFormat="1" applyFont="1" applyBorder="1" applyAlignment="1">
      <alignment vertical="center"/>
    </xf>
    <xf numFmtId="38" fontId="19" fillId="0" borderId="9" xfId="0" applyNumberFormat="1" applyFont="1" applyBorder="1" applyAlignment="1">
      <alignment vertical="center"/>
    </xf>
    <xf numFmtId="14" fontId="20" fillId="34" borderId="10" xfId="0" applyNumberFormat="1" applyFont="1" applyFill="1" applyBorder="1" applyAlignment="1" applyProtection="1">
      <alignment horizontal="left" vertical="center"/>
      <protection locked="0"/>
    </xf>
    <xf numFmtId="14" fontId="20" fillId="34" borderId="21" xfId="0" applyNumberFormat="1" applyFont="1" applyFill="1" applyBorder="1" applyAlignment="1" applyProtection="1">
      <alignment horizontal="left" vertical="center"/>
      <protection locked="0"/>
    </xf>
    <xf numFmtId="14" fontId="20" fillId="34" borderId="11" xfId="0" applyNumberFormat="1" applyFont="1" applyFill="1" applyBorder="1" applyAlignment="1" applyProtection="1">
      <alignment horizontal="left" vertical="center"/>
      <protection locked="0"/>
    </xf>
    <xf numFmtId="43" fontId="0" fillId="34" borderId="10" xfId="45" applyNumberFormat="1" applyFont="1" applyFill="1" applyBorder="1" applyAlignment="1" applyProtection="1">
      <alignment horizontal="left" vertical="center"/>
      <protection locked="0"/>
    </xf>
    <xf numFmtId="43" fontId="0" fillId="34" borderId="21" xfId="45" applyNumberFormat="1" applyFont="1" applyFill="1" applyBorder="1" applyAlignment="1" applyProtection="1">
      <alignment horizontal="left" vertical="center"/>
      <protection locked="0"/>
    </xf>
    <xf numFmtId="43" fontId="0" fillId="34" borderId="11" xfId="45" applyNumberFormat="1" applyFont="1" applyFill="1" applyBorder="1" applyAlignment="1" applyProtection="1">
      <alignment horizontal="left" vertical="center"/>
      <protection locked="0"/>
    </xf>
    <xf numFmtId="43" fontId="0" fillId="34" borderId="9" xfId="45" applyNumberFormat="1" applyFont="1" applyFill="1" applyBorder="1" applyAlignment="1" applyProtection="1">
      <alignment horizontal="right" vertical="center"/>
      <protection locked="0"/>
    </xf>
    <xf numFmtId="43" fontId="0" fillId="0" borderId="22" xfId="45" applyNumberFormat="1" applyFont="1" applyBorder="1" applyAlignment="1" applyProtection="1">
      <alignment horizontal="right" vertical="center"/>
      <protection hidden="1"/>
    </xf>
    <xf numFmtId="40" fontId="0" fillId="0" borderId="10" xfId="0" applyNumberFormat="1" applyFont="1" applyFill="1" applyBorder="1" applyAlignment="1" applyProtection="1">
      <alignment horizontal="center" vertical="center"/>
    </xf>
    <xf numFmtId="40" fontId="0" fillId="0" borderId="11" xfId="0" applyNumberFormat="1" applyFont="1" applyFill="1" applyBorder="1" applyAlignment="1" applyProtection="1">
      <alignment horizontal="center" vertical="center"/>
    </xf>
    <xf numFmtId="166" fontId="24" fillId="0" borderId="10" xfId="0" applyNumberFormat="1" applyFont="1" applyFill="1" applyBorder="1" applyAlignment="1" applyProtection="1">
      <alignment horizontal="center" vertical="center"/>
    </xf>
    <xf numFmtId="166" fontId="24" fillId="0" borderId="11" xfId="0" applyNumberFormat="1" applyFont="1" applyFill="1" applyBorder="1" applyAlignment="1" applyProtection="1">
      <alignment horizontal="center" vertical="center"/>
    </xf>
    <xf numFmtId="43" fontId="0" fillId="34" borderId="10" xfId="45" applyNumberFormat="1" applyFont="1" applyFill="1" applyBorder="1" applyAlignment="1" applyProtection="1">
      <alignment horizontal="right" vertical="center"/>
      <protection locked="0"/>
    </xf>
    <xf numFmtId="43" fontId="0" fillId="34" borderId="21" xfId="45" applyNumberFormat="1" applyFont="1" applyFill="1" applyBorder="1" applyAlignment="1" applyProtection="1">
      <alignment horizontal="right" vertical="center"/>
      <protection locked="0"/>
    </xf>
    <xf numFmtId="43" fontId="0" fillId="34" borderId="11" xfId="45" applyNumberFormat="1" applyFont="1" applyFill="1" applyBorder="1" applyAlignment="1" applyProtection="1">
      <alignment horizontal="right" vertical="center"/>
      <protection locked="0"/>
    </xf>
    <xf numFmtId="43" fontId="0" fillId="0" borderId="9" xfId="45" applyNumberFormat="1" applyFont="1" applyFill="1" applyBorder="1" applyAlignment="1" applyProtection="1">
      <alignment horizontal="right" vertical="center"/>
    </xf>
    <xf numFmtId="43" fontId="20" fillId="0" borderId="9" xfId="45" applyNumberFormat="1" applyFont="1" applyFill="1" applyBorder="1" applyAlignment="1" applyProtection="1">
      <alignment horizontal="right" vertical="center"/>
    </xf>
    <xf numFmtId="43" fontId="20" fillId="0" borderId="24" xfId="45" applyNumberFormat="1" applyFont="1" applyFill="1" applyBorder="1" applyAlignment="1" applyProtection="1">
      <alignment horizontal="right" vertical="center"/>
    </xf>
    <xf numFmtId="43" fontId="20" fillId="0" borderId="10" xfId="45" applyNumberFormat="1" applyFont="1" applyFill="1" applyBorder="1" applyAlignment="1" applyProtection="1">
      <alignment horizontal="right" vertical="center"/>
    </xf>
    <xf numFmtId="43" fontId="20" fillId="0" borderId="21" xfId="45" applyNumberFormat="1" applyFont="1" applyFill="1" applyBorder="1" applyAlignment="1" applyProtection="1">
      <alignment horizontal="right" vertical="center"/>
    </xf>
    <xf numFmtId="43" fontId="20" fillId="0" borderId="11" xfId="45" applyNumberFormat="1" applyFont="1" applyFill="1" applyBorder="1" applyAlignment="1" applyProtection="1">
      <alignment horizontal="right" vertical="center"/>
    </xf>
    <xf numFmtId="43" fontId="20" fillId="0" borderId="22" xfId="45" applyNumberFormat="1" applyFont="1" applyFill="1" applyBorder="1" applyAlignment="1" applyProtection="1">
      <alignment horizontal="right" vertical="center"/>
    </xf>
    <xf numFmtId="165" fontId="20" fillId="34" borderId="9" xfId="45" applyNumberFormat="1" applyFont="1" applyFill="1" applyBorder="1" applyAlignment="1" applyProtection="1">
      <alignment horizontal="right" vertical="center"/>
      <protection locked="0"/>
    </xf>
    <xf numFmtId="43" fontId="20" fillId="36" borderId="0" xfId="45" applyNumberFormat="1" applyFont="1" applyFill="1" applyBorder="1" applyAlignment="1" applyProtection="1">
      <alignment horizontal="right" vertical="center"/>
    </xf>
    <xf numFmtId="43" fontId="20" fillId="36" borderId="17" xfId="45" applyNumberFormat="1" applyFont="1" applyFill="1" applyBorder="1" applyAlignment="1" applyProtection="1">
      <alignment horizontal="right" vertical="center"/>
    </xf>
    <xf numFmtId="3" fontId="20" fillId="34" borderId="10" xfId="0" applyNumberFormat="1" applyFont="1" applyFill="1" applyBorder="1" applyAlignment="1" applyProtection="1">
      <alignment horizontal="center" vertical="center"/>
      <protection locked="0"/>
    </xf>
    <xf numFmtId="3" fontId="20" fillId="3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0" xfId="0" applyNumberFormat="1" applyFont="1" applyFill="1" applyBorder="1" applyAlignment="1" applyProtection="1">
      <alignment horizontal="center" vertical="center"/>
    </xf>
    <xf numFmtId="3" fontId="20" fillId="0" borderId="11" xfId="0" applyNumberFormat="1" applyFont="1" applyFill="1" applyBorder="1" applyAlignment="1" applyProtection="1">
      <alignment horizontal="center" vertical="center"/>
    </xf>
    <xf numFmtId="164" fontId="20" fillId="0" borderId="10" xfId="0" applyNumberFormat="1" applyFont="1" applyFill="1" applyBorder="1" applyAlignment="1" applyProtection="1">
      <alignment horizontal="center" vertical="center"/>
    </xf>
    <xf numFmtId="164" fontId="20" fillId="0" borderId="11" xfId="0" applyNumberFormat="1" applyFont="1" applyFill="1" applyBorder="1" applyAlignment="1" applyProtection="1">
      <alignment horizontal="center" vertical="center"/>
    </xf>
    <xf numFmtId="49" fontId="20" fillId="34" borderId="10" xfId="0" applyNumberFormat="1" applyFont="1" applyFill="1" applyBorder="1" applyAlignment="1" applyProtection="1">
      <alignment horizontal="left" vertical="center"/>
      <protection locked="0"/>
    </xf>
    <xf numFmtId="49" fontId="20" fillId="34" borderId="21" xfId="0" applyNumberFormat="1" applyFont="1" applyFill="1" applyBorder="1" applyAlignment="1" applyProtection="1">
      <alignment horizontal="left" vertical="center"/>
      <protection locked="0"/>
    </xf>
    <xf numFmtId="49" fontId="20" fillId="34" borderId="11" xfId="0" applyNumberFormat="1" applyFont="1" applyFill="1" applyBorder="1" applyAlignment="1" applyProtection="1">
      <alignment horizontal="left" vertical="center"/>
      <protection locked="0"/>
    </xf>
    <xf numFmtId="40" fontId="20" fillId="0" borderId="10" xfId="0" applyNumberFormat="1" applyFont="1" applyFill="1" applyBorder="1" applyAlignment="1" applyProtection="1">
      <alignment horizontal="left" vertical="center"/>
    </xf>
    <xf numFmtId="40" fontId="0" fillId="0" borderId="11" xfId="0" applyNumberFormat="1" applyFont="1" applyBorder="1" applyAlignment="1" applyProtection="1">
      <alignment horizontal="left" vertical="center"/>
    </xf>
    <xf numFmtId="43" fontId="2" fillId="34" borderId="0" xfId="45" applyNumberFormat="1" applyFont="1" applyFill="1" applyBorder="1" applyAlignment="1" applyProtection="1">
      <alignment horizontal="center" vertical="center"/>
      <protection locked="0"/>
    </xf>
    <xf numFmtId="43" fontId="2" fillId="34" borderId="17" xfId="45" applyNumberFormat="1" applyFont="1" applyFill="1" applyBorder="1" applyAlignment="1" applyProtection="1">
      <alignment horizontal="center" vertical="center"/>
      <protection locked="0"/>
    </xf>
    <xf numFmtId="40" fontId="32" fillId="37" borderId="10" xfId="45" applyNumberFormat="1" applyFont="1" applyFill="1" applyBorder="1" applyAlignment="1" applyProtection="1">
      <alignment horizontal="center" vertical="center"/>
      <protection locked="0"/>
    </xf>
    <xf numFmtId="40" fontId="32" fillId="37" borderId="11" xfId="45" applyNumberFormat="1" applyFont="1" applyFill="1" applyBorder="1" applyAlignment="1" applyProtection="1">
      <alignment horizontal="center" vertical="center"/>
      <protection locked="0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5" builtinId="3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99"/>
      <color rgb="FF009933"/>
      <color rgb="FFFF9900"/>
      <color rgb="FFFF00FF"/>
      <color rgb="FFDDDDDD"/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95"/>
  <sheetViews>
    <sheetView tabSelected="1" zoomScaleNormal="100" workbookViewId="0">
      <selection activeCell="I2" sqref="I2"/>
    </sheetView>
  </sheetViews>
  <sheetFormatPr baseColWidth="10" defaultRowHeight="13.5" customHeight="1" x14ac:dyDescent="0.2"/>
  <cols>
    <col min="1" max="1" width="5.25" style="92" customWidth="1"/>
    <col min="2" max="2" width="12.75" style="92" customWidth="1"/>
    <col min="3" max="3" width="5.25" style="92" customWidth="1"/>
    <col min="4" max="4" width="4.25" style="92" customWidth="1"/>
    <col min="5" max="6" width="8.375" style="92" customWidth="1"/>
    <col min="7" max="7" width="8" style="92" customWidth="1"/>
    <col min="8" max="8" width="4.625" style="92" customWidth="1"/>
    <col min="9" max="9" width="8.75" style="92" customWidth="1"/>
    <col min="10" max="10" width="7.125" style="92" customWidth="1"/>
    <col min="11" max="11" width="7.625" style="92" customWidth="1"/>
    <col min="12" max="12" width="4.75" style="92" customWidth="1"/>
    <col min="13" max="16384" width="11" style="92"/>
  </cols>
  <sheetData>
    <row r="1" spans="1:22" s="2" customFormat="1" ht="2.25" customHeight="1" x14ac:dyDescent="0.2">
      <c r="A1" s="14"/>
      <c r="B1" s="14"/>
      <c r="C1" s="16"/>
      <c r="D1" s="16"/>
      <c r="E1" s="16"/>
      <c r="F1" s="16"/>
      <c r="G1" s="16"/>
      <c r="H1" s="16"/>
      <c r="I1" s="16"/>
      <c r="J1" s="16"/>
      <c r="K1" s="16"/>
      <c r="L1" s="17"/>
      <c r="M1" s="14"/>
    </row>
    <row r="2" spans="1:22" s="98" customFormat="1" ht="15" x14ac:dyDescent="0.2">
      <c r="A2" s="96" t="s">
        <v>29</v>
      </c>
      <c r="B2" s="96"/>
      <c r="C2" s="96"/>
      <c r="D2" s="96"/>
      <c r="E2" s="96"/>
      <c r="F2" s="96"/>
      <c r="G2" s="97"/>
      <c r="H2" s="96"/>
      <c r="I2" s="99"/>
      <c r="K2" s="141" t="s">
        <v>49</v>
      </c>
      <c r="L2" s="142"/>
      <c r="M2" s="96"/>
      <c r="V2" s="100" t="s">
        <v>49</v>
      </c>
    </row>
    <row r="3" spans="1:22" s="2" customFormat="1" ht="9" customHeight="1" x14ac:dyDescent="0.2">
      <c r="A3" s="14"/>
      <c r="B3" s="14"/>
      <c r="C3" s="16"/>
      <c r="D3" s="16"/>
      <c r="E3" s="16"/>
      <c r="F3" s="16"/>
      <c r="G3" s="16"/>
      <c r="H3" s="16"/>
      <c r="I3" s="16"/>
      <c r="J3" s="16"/>
      <c r="K3" s="16"/>
      <c r="L3" s="17"/>
      <c r="M3" s="14"/>
      <c r="V3" s="101" t="s">
        <v>50</v>
      </c>
    </row>
    <row r="4" spans="1:22" s="19" customFormat="1" x14ac:dyDescent="0.2">
      <c r="A4" s="14" t="s">
        <v>41</v>
      </c>
      <c r="B4" s="14"/>
      <c r="C4" s="134"/>
      <c r="D4" s="135"/>
      <c r="E4" s="135"/>
      <c r="F4" s="135"/>
      <c r="G4" s="135"/>
      <c r="H4" s="135"/>
      <c r="I4" s="135"/>
      <c r="J4" s="135"/>
      <c r="K4" s="135"/>
      <c r="L4" s="136"/>
      <c r="M4" s="18"/>
    </row>
    <row r="5" spans="1:22" s="2" customFormat="1" ht="2.25" customHeight="1" x14ac:dyDescent="0.2">
      <c r="A5" s="14"/>
      <c r="B5" s="14"/>
      <c r="C5" s="16"/>
      <c r="D5" s="16"/>
      <c r="E5" s="16"/>
      <c r="F5" s="16"/>
      <c r="G5" s="16"/>
      <c r="H5" s="16"/>
      <c r="I5" s="16"/>
      <c r="J5" s="16"/>
      <c r="K5" s="16"/>
      <c r="L5" s="17"/>
      <c r="M5" s="14"/>
    </row>
    <row r="6" spans="1:22" s="19" customFormat="1" x14ac:dyDescent="0.2">
      <c r="A6" s="14" t="s">
        <v>40</v>
      </c>
      <c r="B6" s="14"/>
      <c r="C6" s="20" t="s">
        <v>4</v>
      </c>
      <c r="D6" s="21"/>
      <c r="E6" s="21"/>
      <c r="F6" s="21"/>
      <c r="G6" s="21"/>
      <c r="H6" s="21"/>
      <c r="I6" s="21"/>
      <c r="J6" s="22"/>
      <c r="K6" s="22"/>
      <c r="L6" s="22"/>
      <c r="M6" s="14"/>
      <c r="V6" s="102">
        <v>365</v>
      </c>
    </row>
    <row r="7" spans="1:22" s="2" customFormat="1" ht="2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23"/>
      <c r="M7" s="14"/>
      <c r="V7" s="102">
        <v>366</v>
      </c>
    </row>
    <row r="8" spans="1:22" s="19" customFormat="1" x14ac:dyDescent="0.2">
      <c r="A8" s="14" t="s">
        <v>3</v>
      </c>
      <c r="B8" s="14"/>
      <c r="C8" s="128"/>
      <c r="D8" s="129"/>
      <c r="E8" s="14"/>
      <c r="F8" s="14"/>
      <c r="G8" s="137" t="s">
        <v>42</v>
      </c>
      <c r="H8" s="138"/>
      <c r="I8" s="24"/>
      <c r="J8" s="14"/>
      <c r="K8" s="14"/>
      <c r="L8" s="14"/>
      <c r="M8" s="14"/>
    </row>
    <row r="9" spans="1:22" s="2" customFormat="1" ht="2.25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23"/>
      <c r="M9" s="14"/>
    </row>
    <row r="10" spans="1:22" s="19" customFormat="1" x14ac:dyDescent="0.2">
      <c r="A10" s="14" t="s">
        <v>5</v>
      </c>
      <c r="B10" s="14"/>
      <c r="C10" s="130">
        <f>C8*I8</f>
        <v>0</v>
      </c>
      <c r="D10" s="131"/>
      <c r="E10" s="14" t="s">
        <v>6</v>
      </c>
      <c r="F10" s="14"/>
      <c r="G10" s="14"/>
      <c r="H10" s="14"/>
      <c r="I10" s="14"/>
      <c r="J10" s="14"/>
      <c r="K10" s="14"/>
      <c r="L10" s="14"/>
      <c r="M10" s="14"/>
    </row>
    <row r="11" spans="1:22" s="2" customFormat="1" ht="2.25" customHeight="1" x14ac:dyDescent="0.2">
      <c r="A11" s="14"/>
      <c r="B11" s="14"/>
      <c r="C11" s="16"/>
      <c r="D11" s="16"/>
      <c r="E11" s="14"/>
      <c r="F11" s="14"/>
      <c r="G11" s="14"/>
      <c r="H11" s="14"/>
      <c r="I11" s="14"/>
      <c r="J11" s="14"/>
      <c r="K11" s="14"/>
      <c r="L11" s="23"/>
      <c r="M11" s="14"/>
    </row>
    <row r="12" spans="1:22" s="19" customFormat="1" x14ac:dyDescent="0.2">
      <c r="A12" s="14" t="s">
        <v>7</v>
      </c>
      <c r="B12" s="14"/>
      <c r="C12" s="132">
        <f>IF(C10&gt;0,I19/C10,0)</f>
        <v>0</v>
      </c>
      <c r="D12" s="133"/>
      <c r="E12" s="25"/>
      <c r="F12" s="14"/>
      <c r="G12" s="14"/>
      <c r="H12" s="14"/>
      <c r="I12" s="14"/>
      <c r="J12" s="14"/>
      <c r="K12" s="14"/>
      <c r="L12" s="14"/>
      <c r="M12" s="14"/>
    </row>
    <row r="13" spans="1:22" s="2" customFormat="1" ht="7.5" customHeight="1" thickBot="1" x14ac:dyDescent="0.25">
      <c r="A13" s="26"/>
      <c r="B13" s="27"/>
      <c r="C13" s="27"/>
      <c r="D13" s="27"/>
      <c r="E13" s="27"/>
      <c r="F13" s="27"/>
      <c r="G13" s="27"/>
      <c r="H13" s="28"/>
      <c r="I13" s="28"/>
      <c r="J13" s="27"/>
      <c r="K13" s="29"/>
      <c r="L13" s="30"/>
      <c r="M13" s="14"/>
    </row>
    <row r="14" spans="1:22" s="2" customFormat="1" ht="7.5" customHeight="1" x14ac:dyDescent="0.2">
      <c r="A14" s="31"/>
      <c r="B14" s="32"/>
      <c r="C14" s="32"/>
      <c r="D14" s="32"/>
      <c r="E14" s="32"/>
      <c r="F14" s="32"/>
      <c r="G14" s="32"/>
      <c r="H14" s="33"/>
      <c r="I14" s="32"/>
      <c r="J14" s="32"/>
      <c r="K14" s="32"/>
      <c r="L14" s="34"/>
      <c r="M14" s="35"/>
    </row>
    <row r="15" spans="1:22" s="2" customFormat="1" ht="13.5" customHeight="1" x14ac:dyDescent="0.2">
      <c r="A15" s="8" t="s">
        <v>44</v>
      </c>
      <c r="B15" s="3"/>
      <c r="C15" s="3"/>
      <c r="D15" s="3"/>
      <c r="E15" s="3"/>
      <c r="F15" s="3"/>
      <c r="G15" s="3"/>
      <c r="H15" s="36"/>
      <c r="I15" s="37"/>
      <c r="J15" s="3" t="s">
        <v>8</v>
      </c>
      <c r="K15" s="38">
        <f>IF(I19&gt;0,I15*100/I19,0)</f>
        <v>0</v>
      </c>
      <c r="L15" s="39" t="s">
        <v>9</v>
      </c>
      <c r="M15" s="40"/>
    </row>
    <row r="16" spans="1:22" s="2" customFormat="1" ht="2.25" customHeight="1" x14ac:dyDescent="0.2">
      <c r="A16" s="8"/>
      <c r="B16" s="9"/>
      <c r="C16" s="9"/>
      <c r="D16" s="9"/>
      <c r="E16" s="9"/>
      <c r="F16" s="9"/>
      <c r="G16" s="9"/>
      <c r="H16" s="41"/>
      <c r="I16" s="9"/>
      <c r="J16" s="9"/>
      <c r="K16" s="9"/>
      <c r="L16" s="42"/>
      <c r="M16" s="35"/>
    </row>
    <row r="17" spans="1:13" s="2" customFormat="1" x14ac:dyDescent="0.2">
      <c r="A17" s="8" t="s">
        <v>45</v>
      </c>
      <c r="B17" s="3"/>
      <c r="C17" s="3"/>
      <c r="D17" s="3"/>
      <c r="E17" s="3"/>
      <c r="F17" s="3"/>
      <c r="G17" s="3"/>
      <c r="H17" s="36"/>
      <c r="I17" s="37"/>
      <c r="J17" s="3" t="s">
        <v>10</v>
      </c>
      <c r="K17" s="38">
        <f>IF(I19&gt;0,I17*100/I19,0)</f>
        <v>0</v>
      </c>
      <c r="L17" s="43" t="s">
        <v>9</v>
      </c>
      <c r="M17" s="40"/>
    </row>
    <row r="18" spans="1:13" s="2" customFormat="1" ht="2.25" customHeight="1" x14ac:dyDescent="0.2">
      <c r="A18" s="8"/>
      <c r="B18" s="9"/>
      <c r="C18" s="9"/>
      <c r="D18" s="9"/>
      <c r="E18" s="9"/>
      <c r="F18" s="9"/>
      <c r="G18" s="9"/>
      <c r="H18" s="41"/>
      <c r="I18" s="9"/>
      <c r="J18" s="3"/>
      <c r="K18" s="9"/>
      <c r="L18" s="42"/>
      <c r="M18" s="35"/>
    </row>
    <row r="19" spans="1:13" s="14" customFormat="1" ht="13.5" customHeight="1" x14ac:dyDescent="0.2">
      <c r="A19" s="8" t="s">
        <v>46</v>
      </c>
      <c r="B19" s="9"/>
      <c r="C19" s="9"/>
      <c r="D19" s="9"/>
      <c r="E19" s="9"/>
      <c r="F19" s="9"/>
      <c r="G19" s="9"/>
      <c r="H19" s="41"/>
      <c r="I19" s="95">
        <f>I15+I17</f>
        <v>0</v>
      </c>
      <c r="J19" s="9" t="s">
        <v>10</v>
      </c>
      <c r="K19" s="44">
        <f>K15+K17</f>
        <v>0</v>
      </c>
      <c r="L19" s="45" t="s">
        <v>9</v>
      </c>
      <c r="M19" s="35"/>
    </row>
    <row r="20" spans="1:13" s="2" customFormat="1" ht="9" customHeight="1" x14ac:dyDescent="0.2">
      <c r="A20" s="46"/>
      <c r="B20" s="3"/>
      <c r="C20" s="3"/>
      <c r="D20" s="3"/>
      <c r="E20" s="3"/>
      <c r="F20" s="3"/>
      <c r="G20" s="3"/>
      <c r="H20" s="36"/>
      <c r="I20" s="3"/>
      <c r="J20" s="3"/>
      <c r="K20" s="3"/>
      <c r="L20" s="47"/>
      <c r="M20" s="40"/>
    </row>
    <row r="21" spans="1:13" s="2" customFormat="1" x14ac:dyDescent="0.2">
      <c r="A21" s="8" t="s">
        <v>11</v>
      </c>
      <c r="B21" s="9"/>
      <c r="C21" s="9"/>
      <c r="D21" s="9"/>
      <c r="E21" s="9"/>
      <c r="F21" s="9"/>
      <c r="G21" s="9"/>
      <c r="H21" s="41" t="s">
        <v>0</v>
      </c>
      <c r="I21" s="139"/>
      <c r="J21" s="139"/>
      <c r="K21" s="139"/>
      <c r="L21" s="140"/>
      <c r="M21" s="35"/>
    </row>
    <row r="22" spans="1:13" s="2" customFormat="1" ht="8.1" customHeight="1" x14ac:dyDescent="0.2">
      <c r="A22" s="46"/>
      <c r="B22" s="3"/>
      <c r="C22" s="3"/>
      <c r="D22" s="3"/>
      <c r="E22" s="3"/>
      <c r="F22" s="3"/>
      <c r="G22" s="3"/>
      <c r="H22" s="36"/>
      <c r="I22" s="3"/>
      <c r="J22" s="3"/>
      <c r="K22" s="3"/>
      <c r="L22" s="47"/>
      <c r="M22" s="40"/>
    </row>
    <row r="23" spans="1:13" s="2" customFormat="1" x14ac:dyDescent="0.2">
      <c r="A23" s="8" t="s">
        <v>12</v>
      </c>
      <c r="B23" s="3"/>
      <c r="C23" s="3"/>
      <c r="D23" s="3"/>
      <c r="E23" s="3"/>
      <c r="F23" s="9"/>
      <c r="G23" s="9"/>
      <c r="H23" s="41" t="s">
        <v>0</v>
      </c>
      <c r="I23" s="126">
        <f>I95</f>
        <v>0</v>
      </c>
      <c r="J23" s="126"/>
      <c r="K23" s="126"/>
      <c r="L23" s="127"/>
      <c r="M23" s="40"/>
    </row>
    <row r="24" spans="1:13" s="2" customFormat="1" ht="9" customHeight="1" x14ac:dyDescent="0.2">
      <c r="A24" s="48"/>
      <c r="B24" s="49"/>
      <c r="C24" s="49"/>
      <c r="D24" s="49"/>
      <c r="E24" s="49"/>
      <c r="F24" s="9"/>
      <c r="G24" s="9"/>
      <c r="H24" s="41"/>
      <c r="I24" s="50"/>
      <c r="J24" s="50"/>
      <c r="K24" s="50"/>
      <c r="L24" s="51"/>
      <c r="M24" s="52"/>
    </row>
    <row r="25" spans="1:13" s="2" customFormat="1" x14ac:dyDescent="0.2">
      <c r="A25" s="8" t="s">
        <v>34</v>
      </c>
      <c r="B25" s="9"/>
      <c r="C25" s="3"/>
      <c r="D25" s="3"/>
      <c r="E25" s="3"/>
      <c r="F25" s="3"/>
      <c r="G25" s="3"/>
      <c r="H25" s="41" t="s">
        <v>0</v>
      </c>
      <c r="I25" s="126">
        <f>I21-I23</f>
        <v>0</v>
      </c>
      <c r="J25" s="126"/>
      <c r="K25" s="126"/>
      <c r="L25" s="127"/>
      <c r="M25" s="40"/>
    </row>
    <row r="26" spans="1:13" s="2" customFormat="1" ht="7.5" customHeight="1" thickBot="1" x14ac:dyDescent="0.25">
      <c r="A26" s="10"/>
      <c r="B26" s="11"/>
      <c r="C26" s="4"/>
      <c r="D26" s="4"/>
      <c r="E26" s="4"/>
      <c r="F26" s="4"/>
      <c r="G26" s="4"/>
      <c r="H26" s="5"/>
      <c r="I26" s="4"/>
      <c r="J26" s="4"/>
      <c r="K26" s="4"/>
      <c r="L26" s="6"/>
      <c r="M26" s="40"/>
    </row>
    <row r="27" spans="1:13" s="2" customFormat="1" ht="7.5" customHeight="1" x14ac:dyDescent="0.2">
      <c r="A27" s="12"/>
      <c r="B27" s="12"/>
      <c r="C27" s="1"/>
      <c r="D27" s="1"/>
      <c r="E27" s="1"/>
      <c r="F27" s="1"/>
      <c r="G27" s="1"/>
      <c r="H27" s="53"/>
      <c r="I27" s="1"/>
      <c r="J27" s="1"/>
      <c r="K27" s="1"/>
      <c r="L27" s="1"/>
    </row>
    <row r="28" spans="1:13" s="2" customFormat="1" ht="12.95" customHeight="1" x14ac:dyDescent="0.2">
      <c r="A28" s="14" t="s">
        <v>16</v>
      </c>
      <c r="B28" s="14"/>
      <c r="C28" s="111">
        <f>K15</f>
        <v>0</v>
      </c>
      <c r="D28" s="112"/>
      <c r="E28" s="2" t="s">
        <v>9</v>
      </c>
      <c r="F28" s="54" t="s">
        <v>17</v>
      </c>
      <c r="G28" s="55"/>
      <c r="H28" s="55"/>
      <c r="L28" s="56"/>
    </row>
    <row r="29" spans="1:13" s="2" customFormat="1" ht="12.95" customHeight="1" x14ac:dyDescent="0.2">
      <c r="B29" s="2" t="s">
        <v>18</v>
      </c>
      <c r="C29" s="113">
        <f>IF(I15&gt;0,I25,0)</f>
        <v>0</v>
      </c>
      <c r="D29" s="114"/>
      <c r="F29" s="54" t="s">
        <v>19</v>
      </c>
      <c r="G29" s="55"/>
      <c r="H29" s="57" t="s">
        <v>0</v>
      </c>
      <c r="I29" s="121">
        <f>C29*C28/100</f>
        <v>0</v>
      </c>
      <c r="J29" s="122"/>
      <c r="K29" s="122"/>
      <c r="L29" s="123"/>
    </row>
    <row r="30" spans="1:13" s="19" customFormat="1" ht="12.95" customHeight="1" x14ac:dyDescent="0.2">
      <c r="A30" s="19" t="s">
        <v>47</v>
      </c>
      <c r="C30" s="93"/>
      <c r="D30" s="93"/>
      <c r="F30" s="59"/>
      <c r="G30" s="59"/>
      <c r="H30" s="60"/>
      <c r="I30" s="61"/>
      <c r="J30" s="61"/>
      <c r="K30" s="61"/>
      <c r="L30" s="61"/>
    </row>
    <row r="31" spans="1:13" s="19" customFormat="1" ht="16.5" thickBot="1" x14ac:dyDescent="0.25">
      <c r="A31" s="62" t="s">
        <v>35</v>
      </c>
      <c r="B31" s="63"/>
      <c r="C31" s="94"/>
      <c r="D31" s="94"/>
      <c r="E31" s="63"/>
      <c r="H31" s="13" t="s">
        <v>0</v>
      </c>
      <c r="I31" s="124">
        <f>IF(I15&gt;0,ROUND(I29/I15*2,0)/2,0)</f>
        <v>0</v>
      </c>
      <c r="J31" s="124"/>
      <c r="K31" s="124"/>
      <c r="L31" s="124"/>
    </row>
    <row r="32" spans="1:13" s="2" customFormat="1" ht="9" customHeight="1" x14ac:dyDescent="0.2">
      <c r="A32" s="14"/>
      <c r="B32" s="14"/>
      <c r="C32" s="7"/>
      <c r="D32" s="7"/>
      <c r="H32" s="53"/>
      <c r="I32" s="1"/>
      <c r="J32" s="1"/>
      <c r="K32" s="1"/>
      <c r="L32" s="1"/>
    </row>
    <row r="33" spans="1:13" s="2" customFormat="1" x14ac:dyDescent="0.2">
      <c r="A33" s="14" t="s">
        <v>20</v>
      </c>
      <c r="B33" s="14"/>
      <c r="C33" s="111">
        <f>K17</f>
        <v>0</v>
      </c>
      <c r="D33" s="112"/>
      <c r="E33" s="2" t="s">
        <v>9</v>
      </c>
      <c r="F33" s="54" t="s">
        <v>21</v>
      </c>
      <c r="G33" s="55"/>
      <c r="H33" s="64"/>
      <c r="L33" s="56"/>
    </row>
    <row r="34" spans="1:13" s="2" customFormat="1" x14ac:dyDescent="0.2">
      <c r="B34" s="2" t="s">
        <v>18</v>
      </c>
      <c r="C34" s="113">
        <f>IF(I17&gt;0,I25,0)</f>
        <v>0</v>
      </c>
      <c r="D34" s="114"/>
      <c r="F34" s="54" t="s">
        <v>19</v>
      </c>
      <c r="H34" s="65" t="s">
        <v>0</v>
      </c>
      <c r="I34" s="121">
        <f>C34*C33/100</f>
        <v>0</v>
      </c>
      <c r="J34" s="122"/>
      <c r="K34" s="122"/>
      <c r="L34" s="123"/>
    </row>
    <row r="35" spans="1:13" s="2" customFormat="1" x14ac:dyDescent="0.2">
      <c r="A35" s="19" t="s">
        <v>47</v>
      </c>
      <c r="B35" s="19"/>
      <c r="C35" s="58"/>
      <c r="D35" s="58"/>
      <c r="E35" s="19"/>
      <c r="F35" s="59"/>
      <c r="G35" s="59"/>
      <c r="H35" s="55"/>
    </row>
    <row r="36" spans="1:13" s="19" customFormat="1" ht="16.5" thickBot="1" x14ac:dyDescent="0.25">
      <c r="A36" s="62" t="s">
        <v>26</v>
      </c>
      <c r="B36" s="63"/>
      <c r="C36" s="63"/>
      <c r="D36" s="63"/>
      <c r="E36" s="2"/>
      <c r="F36" s="2"/>
      <c r="H36" s="13" t="s">
        <v>0</v>
      </c>
      <c r="I36" s="124">
        <f>IF(I17&gt;0,ROUND(I34/I17*2,0)/2,0)</f>
        <v>0</v>
      </c>
      <c r="J36" s="124"/>
      <c r="K36" s="124"/>
      <c r="L36" s="124"/>
    </row>
    <row r="37" spans="1:13" s="2" customFormat="1" ht="9" customHeight="1" x14ac:dyDescent="0.2">
      <c r="C37" s="66"/>
      <c r="D37" s="66"/>
      <c r="F37" s="55"/>
      <c r="G37" s="55"/>
      <c r="H37" s="67"/>
      <c r="I37" s="68"/>
      <c r="J37" s="68"/>
      <c r="K37" s="68"/>
      <c r="L37" s="68"/>
    </row>
    <row r="38" spans="1:13" s="2" customFormat="1" x14ac:dyDescent="0.2">
      <c r="A38" s="14" t="s">
        <v>30</v>
      </c>
      <c r="G38" s="69"/>
      <c r="H38" s="55" t="s">
        <v>0</v>
      </c>
      <c r="I38" s="125"/>
      <c r="J38" s="125"/>
      <c r="K38" s="125"/>
      <c r="L38" s="125"/>
      <c r="M38" s="40"/>
    </row>
    <row r="39" spans="1:13" s="2" customFormat="1" ht="9" customHeight="1" x14ac:dyDescent="0.2">
      <c r="A39" s="14"/>
      <c r="G39" s="69"/>
      <c r="H39" s="55"/>
      <c r="I39" s="69"/>
      <c r="J39" s="69"/>
      <c r="K39" s="69"/>
      <c r="L39" s="69"/>
      <c r="M39" s="69"/>
    </row>
    <row r="40" spans="1:13" s="2" customFormat="1" x14ac:dyDescent="0.2">
      <c r="A40" s="19" t="s">
        <v>48</v>
      </c>
      <c r="B40" s="19"/>
      <c r="C40" s="58"/>
      <c r="D40" s="58"/>
      <c r="E40" s="19"/>
      <c r="F40" s="59"/>
      <c r="G40" s="69"/>
      <c r="H40" s="67"/>
      <c r="I40" s="69"/>
      <c r="J40" s="69"/>
      <c r="K40" s="69"/>
      <c r="L40" s="69"/>
      <c r="M40" s="69"/>
    </row>
    <row r="41" spans="1:13" s="2" customFormat="1" ht="15.75" x14ac:dyDescent="0.2">
      <c r="A41" s="62" t="s">
        <v>27</v>
      </c>
      <c r="B41" s="63"/>
      <c r="C41" s="63"/>
      <c r="D41" s="63"/>
      <c r="G41" s="19"/>
      <c r="H41" s="15" t="s">
        <v>0</v>
      </c>
      <c r="I41" s="120">
        <f>IF(I17&gt;0,ROUND(I38/I17*2,0)/2,0)</f>
        <v>0</v>
      </c>
      <c r="J41" s="120"/>
      <c r="K41" s="120"/>
      <c r="L41" s="120"/>
    </row>
    <row r="42" spans="1:13" s="2" customFormat="1" ht="9" customHeight="1" x14ac:dyDescent="0.2">
      <c r="A42" s="14"/>
      <c r="C42" s="66"/>
      <c r="D42" s="66"/>
      <c r="F42" s="55"/>
      <c r="G42" s="55"/>
      <c r="H42" s="67"/>
      <c r="I42" s="70"/>
      <c r="J42" s="68"/>
      <c r="K42" s="68"/>
      <c r="L42" s="68"/>
    </row>
    <row r="43" spans="1:13" s="2" customFormat="1" x14ac:dyDescent="0.2">
      <c r="A43" s="14" t="s">
        <v>22</v>
      </c>
      <c r="C43" s="66"/>
      <c r="D43" s="66"/>
      <c r="F43" s="55"/>
      <c r="G43" s="55"/>
      <c r="H43" s="57" t="s">
        <v>0</v>
      </c>
      <c r="I43" s="119">
        <f>I34-I38</f>
        <v>0</v>
      </c>
      <c r="J43" s="119"/>
      <c r="K43" s="119"/>
      <c r="L43" s="119"/>
    </row>
    <row r="44" spans="1:13" s="2" customFormat="1" x14ac:dyDescent="0.2">
      <c r="A44" s="19" t="s">
        <v>48</v>
      </c>
      <c r="B44" s="19"/>
      <c r="C44" s="58"/>
      <c r="D44" s="58"/>
      <c r="E44" s="19"/>
      <c r="F44" s="59"/>
      <c r="G44" s="69"/>
      <c r="H44" s="64"/>
      <c r="I44" s="71"/>
      <c r="J44" s="72"/>
      <c r="K44" s="72"/>
      <c r="L44" s="72"/>
    </row>
    <row r="45" spans="1:13" s="2" customFormat="1" ht="15.75" x14ac:dyDescent="0.2">
      <c r="A45" s="62" t="s">
        <v>28</v>
      </c>
      <c r="B45" s="63"/>
      <c r="C45" s="63"/>
      <c r="D45" s="63"/>
      <c r="G45" s="19"/>
      <c r="H45" s="15" t="s">
        <v>0</v>
      </c>
      <c r="I45" s="120">
        <f>IF(I17&gt;0,ROUND(I43/I17*2,0)/2,0)</f>
        <v>0</v>
      </c>
      <c r="J45" s="120"/>
      <c r="K45" s="120"/>
      <c r="L45" s="120"/>
    </row>
    <row r="46" spans="1:13" s="2" customFormat="1" ht="9" customHeight="1" x14ac:dyDescent="0.2">
      <c r="H46" s="1"/>
      <c r="I46" s="1"/>
      <c r="J46" s="1"/>
      <c r="K46" s="1"/>
      <c r="L46" s="1"/>
    </row>
    <row r="47" spans="1:13" s="2" customFormat="1" ht="12.75" customHeight="1" x14ac:dyDescent="0.2">
      <c r="A47" s="2" t="s">
        <v>23</v>
      </c>
      <c r="L47" s="56"/>
    </row>
    <row r="48" spans="1:13" s="2" customFormat="1" ht="11.25" customHeight="1" x14ac:dyDescent="0.2">
      <c r="L48" s="56"/>
    </row>
    <row r="49" spans="1:13" s="2" customFormat="1" ht="10.5" customHeight="1" x14ac:dyDescent="0.2">
      <c r="L49" s="56"/>
    </row>
    <row r="50" spans="1:13" s="2" customFormat="1" ht="13.5" customHeight="1" x14ac:dyDescent="0.2">
      <c r="A50" s="103"/>
      <c r="B50" s="104"/>
      <c r="C50" s="104"/>
      <c r="D50" s="104"/>
      <c r="E50" s="104"/>
      <c r="F50" s="105"/>
      <c r="H50" s="73"/>
      <c r="I50" s="74"/>
      <c r="J50" s="74"/>
      <c r="K50" s="74"/>
      <c r="L50" s="75"/>
    </row>
    <row r="51" spans="1:13" s="2" customFormat="1" x14ac:dyDescent="0.2">
      <c r="H51" s="1" t="s">
        <v>2</v>
      </c>
      <c r="I51" s="1"/>
      <c r="J51" s="1"/>
      <c r="K51" s="1"/>
      <c r="L51" s="76"/>
    </row>
    <row r="52" spans="1:13" s="2" customFormat="1" ht="13.5" customHeight="1" x14ac:dyDescent="0.2">
      <c r="L52" s="56"/>
    </row>
    <row r="53" spans="1:13" s="2" customFormat="1" x14ac:dyDescent="0.2">
      <c r="A53" s="2" t="s">
        <v>1</v>
      </c>
      <c r="H53" s="2" t="s">
        <v>24</v>
      </c>
      <c r="L53" s="56"/>
    </row>
    <row r="54" spans="1:13" s="2" customFormat="1" ht="10.5" customHeight="1" x14ac:dyDescent="0.2">
      <c r="L54" s="56"/>
    </row>
    <row r="55" spans="1:13" s="2" customFormat="1" ht="10.5" customHeight="1" x14ac:dyDescent="0.2">
      <c r="H55" s="29"/>
      <c r="I55" s="29"/>
      <c r="J55" s="29"/>
      <c r="K55" s="29"/>
      <c r="L55" s="30"/>
    </row>
    <row r="56" spans="1:13" s="2" customFormat="1" ht="11.25" customHeight="1" x14ac:dyDescent="0.2">
      <c r="A56" s="19"/>
      <c r="H56" s="77"/>
      <c r="I56" s="77"/>
      <c r="J56" s="77"/>
      <c r="K56" s="77"/>
      <c r="L56" s="78"/>
    </row>
    <row r="57" spans="1:13" s="2" customFormat="1" ht="9" customHeight="1" x14ac:dyDescent="0.2">
      <c r="A57" s="19"/>
      <c r="H57" s="29"/>
      <c r="I57" s="29"/>
      <c r="J57" s="29"/>
      <c r="K57" s="29"/>
      <c r="L57" s="30"/>
    </row>
    <row r="58" spans="1:13" s="2" customFormat="1" ht="9" customHeight="1" x14ac:dyDescent="0.2">
      <c r="A58" s="19"/>
      <c r="H58" s="29"/>
      <c r="I58" s="29"/>
      <c r="J58" s="29"/>
      <c r="K58" s="29"/>
      <c r="L58" s="30"/>
    </row>
    <row r="59" spans="1:13" s="80" customFormat="1" ht="11.25" x14ac:dyDescent="0.2">
      <c r="A59" s="79" t="s">
        <v>31</v>
      </c>
      <c r="C59" s="81"/>
      <c r="D59" s="81" t="s">
        <v>33</v>
      </c>
      <c r="E59" s="81"/>
      <c r="F59" s="81"/>
      <c r="H59" s="81"/>
      <c r="L59" s="82"/>
      <c r="M59" s="81"/>
    </row>
    <row r="60" spans="1:13" s="80" customFormat="1" ht="12" customHeight="1" x14ac:dyDescent="0.2">
      <c r="A60" s="81"/>
      <c r="C60" s="83"/>
      <c r="D60" s="83" t="s">
        <v>36</v>
      </c>
      <c r="E60" s="81"/>
      <c r="F60" s="81"/>
      <c r="G60" s="84"/>
      <c r="H60" s="81"/>
      <c r="I60" s="84"/>
      <c r="L60" s="85"/>
      <c r="M60" s="81"/>
    </row>
    <row r="61" spans="1:13" s="86" customFormat="1" ht="12" customHeight="1" x14ac:dyDescent="0.2">
      <c r="A61" s="83"/>
      <c r="C61" s="81"/>
      <c r="D61" s="81" t="s">
        <v>37</v>
      </c>
      <c r="E61" s="81"/>
      <c r="F61" s="81"/>
      <c r="G61" s="87"/>
      <c r="H61" s="87"/>
      <c r="I61" s="87"/>
      <c r="L61" s="88"/>
      <c r="M61" s="81"/>
    </row>
    <row r="62" spans="1:13" s="86" customFormat="1" ht="12" customHeight="1" x14ac:dyDescent="0.2">
      <c r="A62" s="83"/>
      <c r="C62" s="81"/>
      <c r="D62" s="81" t="s">
        <v>38</v>
      </c>
      <c r="E62" s="81"/>
      <c r="F62" s="89"/>
      <c r="G62" s="87"/>
      <c r="H62" s="87"/>
      <c r="I62" s="87"/>
      <c r="L62" s="88"/>
      <c r="M62" s="81"/>
    </row>
    <row r="63" spans="1:13" s="86" customFormat="1" ht="12" customHeight="1" x14ac:dyDescent="0.2">
      <c r="A63" s="83"/>
      <c r="C63" s="81"/>
      <c r="D63" s="81" t="s">
        <v>39</v>
      </c>
      <c r="E63" s="81"/>
      <c r="F63" s="89"/>
      <c r="G63" s="87"/>
      <c r="H63" s="87"/>
      <c r="I63" s="87"/>
      <c r="L63" s="88"/>
    </row>
    <row r="64" spans="1:13" s="2" customFormat="1" x14ac:dyDescent="0.2">
      <c r="A64" s="14"/>
      <c r="L64" s="56"/>
    </row>
    <row r="65" spans="1:12" s="2" customFormat="1" x14ac:dyDescent="0.2">
      <c r="A65" s="14" t="s">
        <v>32</v>
      </c>
      <c r="L65" s="56"/>
    </row>
    <row r="66" spans="1:12" s="2" customFormat="1" x14ac:dyDescent="0.2">
      <c r="A66" s="14"/>
      <c r="L66" s="56"/>
    </row>
    <row r="67" spans="1:12" s="2" customFormat="1" x14ac:dyDescent="0.2">
      <c r="A67" s="19" t="s">
        <v>13</v>
      </c>
      <c r="L67" s="56"/>
    </row>
    <row r="68" spans="1:12" s="2" customFormat="1" x14ac:dyDescent="0.2">
      <c r="A68" s="19" t="s">
        <v>14</v>
      </c>
      <c r="L68" s="56"/>
    </row>
    <row r="69" spans="1:12" s="2" customFormat="1" x14ac:dyDescent="0.2">
      <c r="A69" s="19" t="s">
        <v>15</v>
      </c>
      <c r="L69" s="56"/>
    </row>
    <row r="70" spans="1:12" s="2" customFormat="1" x14ac:dyDescent="0.2">
      <c r="A70" s="14"/>
      <c r="L70" s="56"/>
    </row>
    <row r="71" spans="1:12" s="2" customFormat="1" x14ac:dyDescent="0.2">
      <c r="A71" s="14"/>
      <c r="L71" s="56"/>
    </row>
    <row r="72" spans="1:12" s="2" customFormat="1" x14ac:dyDescent="0.2">
      <c r="A72" s="19"/>
      <c r="L72" s="56"/>
    </row>
    <row r="73" spans="1:12" s="2" customFormat="1" x14ac:dyDescent="0.2">
      <c r="A73" s="14" t="s">
        <v>25</v>
      </c>
      <c r="B73" s="90"/>
      <c r="F73" s="14"/>
      <c r="G73" s="14"/>
      <c r="I73" s="118"/>
      <c r="J73" s="118"/>
      <c r="K73" s="118"/>
      <c r="L73" s="118"/>
    </row>
    <row r="74" spans="1:12" s="2" customFormat="1" x14ac:dyDescent="0.2">
      <c r="A74" s="106"/>
      <c r="B74" s="107"/>
      <c r="C74" s="107"/>
      <c r="D74" s="107"/>
      <c r="E74" s="107"/>
      <c r="F74" s="107"/>
      <c r="G74" s="108"/>
      <c r="H74" s="55" t="s">
        <v>0</v>
      </c>
      <c r="I74" s="109"/>
      <c r="J74" s="109"/>
      <c r="K74" s="109"/>
      <c r="L74" s="109"/>
    </row>
    <row r="75" spans="1:12" s="2" customFormat="1" x14ac:dyDescent="0.2">
      <c r="A75" s="106"/>
      <c r="B75" s="107"/>
      <c r="C75" s="107"/>
      <c r="D75" s="107"/>
      <c r="E75" s="107"/>
      <c r="F75" s="107"/>
      <c r="G75" s="108"/>
      <c r="H75" s="55" t="s">
        <v>0</v>
      </c>
      <c r="I75" s="109"/>
      <c r="J75" s="109"/>
      <c r="K75" s="109"/>
      <c r="L75" s="109"/>
    </row>
    <row r="76" spans="1:12" s="2" customFormat="1" x14ac:dyDescent="0.2">
      <c r="A76" s="106"/>
      <c r="B76" s="107"/>
      <c r="C76" s="107"/>
      <c r="D76" s="107"/>
      <c r="E76" s="107"/>
      <c r="F76" s="107"/>
      <c r="G76" s="108"/>
      <c r="H76" s="55" t="s">
        <v>0</v>
      </c>
      <c r="I76" s="109"/>
      <c r="J76" s="109"/>
      <c r="K76" s="109"/>
      <c r="L76" s="109"/>
    </row>
    <row r="77" spans="1:12" s="2" customFormat="1" x14ac:dyDescent="0.2">
      <c r="A77" s="106"/>
      <c r="B77" s="107"/>
      <c r="C77" s="107"/>
      <c r="D77" s="107"/>
      <c r="E77" s="107"/>
      <c r="F77" s="107"/>
      <c r="G77" s="108"/>
      <c r="H77" s="55" t="s">
        <v>0</v>
      </c>
      <c r="I77" s="109"/>
      <c r="J77" s="109"/>
      <c r="K77" s="109"/>
      <c r="L77" s="109"/>
    </row>
    <row r="78" spans="1:12" s="2" customFormat="1" x14ac:dyDescent="0.2">
      <c r="A78" s="106"/>
      <c r="B78" s="107"/>
      <c r="C78" s="107"/>
      <c r="D78" s="107"/>
      <c r="E78" s="107"/>
      <c r="F78" s="107"/>
      <c r="G78" s="108"/>
      <c r="H78" s="55" t="s">
        <v>0</v>
      </c>
      <c r="I78" s="109"/>
      <c r="J78" s="109"/>
      <c r="K78" s="109"/>
      <c r="L78" s="109"/>
    </row>
    <row r="79" spans="1:12" s="2" customFormat="1" x14ac:dyDescent="0.2">
      <c r="A79" s="106"/>
      <c r="B79" s="107"/>
      <c r="C79" s="107"/>
      <c r="D79" s="107"/>
      <c r="E79" s="107"/>
      <c r="F79" s="107"/>
      <c r="G79" s="108"/>
      <c r="H79" s="55" t="s">
        <v>0</v>
      </c>
      <c r="I79" s="109"/>
      <c r="J79" s="109"/>
      <c r="K79" s="109"/>
      <c r="L79" s="109"/>
    </row>
    <row r="80" spans="1:12" s="2" customFormat="1" x14ac:dyDescent="0.2">
      <c r="A80" s="106"/>
      <c r="B80" s="107"/>
      <c r="C80" s="107"/>
      <c r="D80" s="107"/>
      <c r="E80" s="107"/>
      <c r="F80" s="107"/>
      <c r="G80" s="108"/>
      <c r="H80" s="55" t="s">
        <v>0</v>
      </c>
      <c r="I80" s="109"/>
      <c r="J80" s="109"/>
      <c r="K80" s="109"/>
      <c r="L80" s="109"/>
    </row>
    <row r="81" spans="1:13" s="2" customFormat="1" x14ac:dyDescent="0.2">
      <c r="A81" s="106"/>
      <c r="B81" s="107"/>
      <c r="C81" s="107"/>
      <c r="D81" s="107"/>
      <c r="E81" s="107"/>
      <c r="F81" s="107"/>
      <c r="G81" s="108"/>
      <c r="H81" s="55" t="s">
        <v>0</v>
      </c>
      <c r="I81" s="109"/>
      <c r="J81" s="109"/>
      <c r="K81" s="109"/>
      <c r="L81" s="109"/>
    </row>
    <row r="82" spans="1:13" s="2" customFormat="1" x14ac:dyDescent="0.2">
      <c r="A82" s="106"/>
      <c r="B82" s="107"/>
      <c r="C82" s="107"/>
      <c r="D82" s="107"/>
      <c r="E82" s="107"/>
      <c r="F82" s="107"/>
      <c r="G82" s="108"/>
      <c r="H82" s="55" t="s">
        <v>0</v>
      </c>
      <c r="I82" s="109"/>
      <c r="J82" s="109"/>
      <c r="K82" s="109"/>
      <c r="L82" s="109"/>
    </row>
    <row r="83" spans="1:13" s="2" customFormat="1" x14ac:dyDescent="0.2">
      <c r="A83" s="106"/>
      <c r="B83" s="107"/>
      <c r="C83" s="107"/>
      <c r="D83" s="107"/>
      <c r="E83" s="107"/>
      <c r="F83" s="107"/>
      <c r="G83" s="108"/>
      <c r="H83" s="55" t="s">
        <v>0</v>
      </c>
      <c r="I83" s="109"/>
      <c r="J83" s="109"/>
      <c r="K83" s="109"/>
      <c r="L83" s="109"/>
    </row>
    <row r="84" spans="1:13" s="2" customFormat="1" x14ac:dyDescent="0.2">
      <c r="A84" s="106"/>
      <c r="B84" s="107"/>
      <c r="C84" s="107"/>
      <c r="D84" s="107"/>
      <c r="E84" s="107"/>
      <c r="F84" s="107"/>
      <c r="G84" s="108"/>
      <c r="H84" s="55" t="s">
        <v>0</v>
      </c>
      <c r="I84" s="109"/>
      <c r="J84" s="109"/>
      <c r="K84" s="109"/>
      <c r="L84" s="109"/>
    </row>
    <row r="85" spans="1:13" s="2" customFormat="1" x14ac:dyDescent="0.2">
      <c r="A85" s="106"/>
      <c r="B85" s="107"/>
      <c r="C85" s="107"/>
      <c r="D85" s="107"/>
      <c r="E85" s="107"/>
      <c r="F85" s="107"/>
      <c r="G85" s="108"/>
      <c r="H85" s="55" t="s">
        <v>0</v>
      </c>
      <c r="I85" s="109"/>
      <c r="J85" s="109"/>
      <c r="K85" s="109"/>
      <c r="L85" s="109"/>
    </row>
    <row r="86" spans="1:13" s="2" customFormat="1" x14ac:dyDescent="0.2">
      <c r="A86" s="106"/>
      <c r="B86" s="107"/>
      <c r="C86" s="107"/>
      <c r="D86" s="107"/>
      <c r="E86" s="107"/>
      <c r="F86" s="107"/>
      <c r="G86" s="108"/>
      <c r="H86" s="55" t="s">
        <v>0</v>
      </c>
      <c r="I86" s="109"/>
      <c r="J86" s="109"/>
      <c r="K86" s="109"/>
      <c r="L86" s="109"/>
    </row>
    <row r="87" spans="1:13" s="2" customFormat="1" x14ac:dyDescent="0.2">
      <c r="A87" s="106"/>
      <c r="B87" s="107"/>
      <c r="C87" s="107"/>
      <c r="D87" s="107"/>
      <c r="E87" s="107"/>
      <c r="F87" s="107"/>
      <c r="G87" s="108"/>
      <c r="H87" s="55" t="s">
        <v>0</v>
      </c>
      <c r="I87" s="109"/>
      <c r="J87" s="109"/>
      <c r="K87" s="109"/>
      <c r="L87" s="109"/>
    </row>
    <row r="88" spans="1:13" s="2" customFormat="1" x14ac:dyDescent="0.2">
      <c r="A88" s="106"/>
      <c r="B88" s="107"/>
      <c r="C88" s="107"/>
      <c r="D88" s="107"/>
      <c r="E88" s="107"/>
      <c r="F88" s="107"/>
      <c r="G88" s="108"/>
      <c r="H88" s="55" t="s">
        <v>0</v>
      </c>
      <c r="I88" s="109"/>
      <c r="J88" s="109"/>
      <c r="K88" s="109"/>
      <c r="L88" s="109"/>
    </row>
    <row r="89" spans="1:13" s="2" customFormat="1" x14ac:dyDescent="0.2">
      <c r="A89" s="106"/>
      <c r="B89" s="107"/>
      <c r="C89" s="107"/>
      <c r="D89" s="107"/>
      <c r="E89" s="107"/>
      <c r="F89" s="107"/>
      <c r="G89" s="108"/>
      <c r="H89" s="55" t="s">
        <v>0</v>
      </c>
      <c r="I89" s="115"/>
      <c r="J89" s="116"/>
      <c r="K89" s="116"/>
      <c r="L89" s="117"/>
    </row>
    <row r="90" spans="1:13" s="2" customFormat="1" x14ac:dyDescent="0.2">
      <c r="A90" s="106"/>
      <c r="B90" s="107"/>
      <c r="C90" s="107"/>
      <c r="D90" s="107"/>
      <c r="E90" s="107"/>
      <c r="F90" s="107"/>
      <c r="G90" s="108"/>
      <c r="H90" s="55" t="s">
        <v>0</v>
      </c>
      <c r="I90" s="115"/>
      <c r="J90" s="116"/>
      <c r="K90" s="116"/>
      <c r="L90" s="117"/>
    </row>
    <row r="91" spans="1:13" s="2" customFormat="1" x14ac:dyDescent="0.2">
      <c r="A91" s="106"/>
      <c r="B91" s="107"/>
      <c r="C91" s="107"/>
      <c r="D91" s="107"/>
      <c r="E91" s="107"/>
      <c r="F91" s="107"/>
      <c r="G91" s="108"/>
      <c r="H91" s="55" t="s">
        <v>0</v>
      </c>
      <c r="I91" s="115"/>
      <c r="J91" s="116"/>
      <c r="K91" s="116"/>
      <c r="L91" s="117"/>
    </row>
    <row r="92" spans="1:13" s="2" customFormat="1" x14ac:dyDescent="0.2">
      <c r="A92" s="106"/>
      <c r="B92" s="107"/>
      <c r="C92" s="107"/>
      <c r="D92" s="107"/>
      <c r="E92" s="107"/>
      <c r="F92" s="107"/>
      <c r="G92" s="108"/>
      <c r="H92" s="55" t="s">
        <v>0</v>
      </c>
      <c r="I92" s="115"/>
      <c r="J92" s="116"/>
      <c r="K92" s="116"/>
      <c r="L92" s="117"/>
    </row>
    <row r="93" spans="1:13" s="2" customFormat="1" x14ac:dyDescent="0.2">
      <c r="A93" s="106"/>
      <c r="B93" s="107"/>
      <c r="C93" s="107"/>
      <c r="D93" s="107"/>
      <c r="E93" s="107"/>
      <c r="F93" s="107"/>
      <c r="G93" s="108"/>
      <c r="H93" s="55" t="s">
        <v>0</v>
      </c>
      <c r="I93" s="109"/>
      <c r="J93" s="109"/>
      <c r="K93" s="109"/>
      <c r="L93" s="109"/>
    </row>
    <row r="94" spans="1:13" s="2" customFormat="1" ht="8.1" customHeight="1" x14ac:dyDescent="0.2">
      <c r="H94" s="55"/>
      <c r="L94" s="56"/>
    </row>
    <row r="95" spans="1:13" s="2" customFormat="1" ht="14.25" thickBot="1" x14ac:dyDescent="0.25">
      <c r="A95" s="14" t="s">
        <v>43</v>
      </c>
      <c r="F95" s="55"/>
      <c r="H95" s="91" t="s">
        <v>0</v>
      </c>
      <c r="I95" s="110">
        <f>SUM(I74:L93)</f>
        <v>0</v>
      </c>
      <c r="J95" s="110"/>
      <c r="K95" s="110"/>
      <c r="L95" s="110"/>
      <c r="M95" s="19"/>
    </row>
  </sheetData>
  <sheetProtection algorithmName="SHA-512" hashValue="OWnJYtO8BMTfuZdrbjhWWGwdSo5LKuxa7irTtctkX7h+RilG31EIePtOvbBKd5FYOwVqYpIYs7wNOqFRI6KfaQ==" saltValue="avtQpjjiy/M61NtM2E7PCA==" spinCount="100000" sheet="1" objects="1" scenarios="1"/>
  <mergeCells count="64">
    <mergeCell ref="C4:L4"/>
    <mergeCell ref="G8:H8"/>
    <mergeCell ref="I21:L21"/>
    <mergeCell ref="I23:L23"/>
    <mergeCell ref="K2:L2"/>
    <mergeCell ref="I25:L25"/>
    <mergeCell ref="C8:D8"/>
    <mergeCell ref="C10:D10"/>
    <mergeCell ref="C12:D12"/>
    <mergeCell ref="I41:L41"/>
    <mergeCell ref="I43:L43"/>
    <mergeCell ref="I45:L45"/>
    <mergeCell ref="I29:L29"/>
    <mergeCell ref="I31:L31"/>
    <mergeCell ref="I34:L34"/>
    <mergeCell ref="I36:L36"/>
    <mergeCell ref="I38:L38"/>
    <mergeCell ref="I73:L73"/>
    <mergeCell ref="A74:G74"/>
    <mergeCell ref="I74:L74"/>
    <mergeCell ref="A75:G75"/>
    <mergeCell ref="I75:L75"/>
    <mergeCell ref="A76:G76"/>
    <mergeCell ref="I76:L76"/>
    <mergeCell ref="A77:G77"/>
    <mergeCell ref="I77:L77"/>
    <mergeCell ref="A78:G78"/>
    <mergeCell ref="I78:L78"/>
    <mergeCell ref="A79:G79"/>
    <mergeCell ref="I79:L79"/>
    <mergeCell ref="A80:G80"/>
    <mergeCell ref="I80:L80"/>
    <mergeCell ref="A81:G81"/>
    <mergeCell ref="I81:L81"/>
    <mergeCell ref="A82:G82"/>
    <mergeCell ref="I82:L82"/>
    <mergeCell ref="A83:G83"/>
    <mergeCell ref="I83:L83"/>
    <mergeCell ref="A84:G84"/>
    <mergeCell ref="I84:L84"/>
    <mergeCell ref="A93:G93"/>
    <mergeCell ref="I93:L93"/>
    <mergeCell ref="A88:G88"/>
    <mergeCell ref="I88:L88"/>
    <mergeCell ref="A89:G89"/>
    <mergeCell ref="I89:L89"/>
    <mergeCell ref="A90:G90"/>
    <mergeCell ref="I90:L90"/>
    <mergeCell ref="A50:F50"/>
    <mergeCell ref="A85:G85"/>
    <mergeCell ref="I85:L85"/>
    <mergeCell ref="I95:L95"/>
    <mergeCell ref="C28:D28"/>
    <mergeCell ref="C29:D29"/>
    <mergeCell ref="C33:D33"/>
    <mergeCell ref="C34:D34"/>
    <mergeCell ref="A86:G86"/>
    <mergeCell ref="I86:L86"/>
    <mergeCell ref="A87:G87"/>
    <mergeCell ref="I87:L87"/>
    <mergeCell ref="A91:G91"/>
    <mergeCell ref="I91:L91"/>
    <mergeCell ref="A92:G92"/>
    <mergeCell ref="I92:L92"/>
  </mergeCells>
  <dataValidations count="2">
    <dataValidation type="list" allowBlank="1" showInputMessage="1" showErrorMessage="1" sqref="C8:D8">
      <formula1>$V$6:$V$7</formula1>
    </dataValidation>
    <dataValidation type="list" allowBlank="1" showInputMessage="1" showErrorMessage="1" sqref="K2">
      <formula1>$V$2:$V$3</formula1>
    </dataValidation>
  </dataValidations>
  <pageMargins left="0.78740157480314965" right="0.39370078740157483" top="1.7716535433070868" bottom="0.78740157480314965" header="0.39370078740157483" footer="0.39370078740157483"/>
  <pageSetup paperSize="9" orientation="portrait" r:id="rId1"/>
  <headerFooter scaleWithDoc="0">
    <oddHeader>&amp;LKanton St.Gallen
Departement des Innern
&amp;"Arial,Fett"Amt für Soziales
&amp;R&amp;G</oddHeader>
    <oddFooter>&amp;L&amp;8&amp;D&amp;R&amp;8&amp;P/&amp;N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Leistungsabgeltung</vt:lpstr>
      <vt:lpstr>Leistungsabgeltung!Druckbereich</vt:lpstr>
      <vt:lpstr>Leistungsabgeltung!Drucktitel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susanne.bischof</dc:creator>
  <cp:lastModifiedBy>Salwender, Beate</cp:lastModifiedBy>
  <cp:lastPrinted>2019-11-27T06:53:19Z</cp:lastPrinted>
  <dcterms:created xsi:type="dcterms:W3CDTF">2011-02-02T14:43:07Z</dcterms:created>
  <dcterms:modified xsi:type="dcterms:W3CDTF">2019-11-27T06:55:36Z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