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Stab\Internet-Auftritt\1 Internet\09 Verbindungsstelle IVSE\Dokumente\"/>
    </mc:Choice>
  </mc:AlternateContent>
  <bookViews>
    <workbookView xWindow="0" yWindow="0" windowWidth="21570" windowHeight="10260" tabRatio="781"/>
  </bookViews>
  <sheets>
    <sheet name="Abschreibungen" sheetId="1" r:id="rId1"/>
    <sheet name="Immobilien" sheetId="3" r:id="rId2"/>
    <sheet name="Mobilien Maschinen Fahrzeuge" sheetId="6" r:id="rId3"/>
    <sheet name="Informatik Kommunikation" sheetId="7" r:id="rId4"/>
    <sheet name="Kalkulation" sheetId="8" state="hidden" r:id="rId5"/>
  </sheets>
  <definedNames>
    <definedName name="_xlnm.Print_Area" localSheetId="0">Abschreibungen!$A$1:$K$64</definedName>
    <definedName name="_xlnm.Print_Area" localSheetId="1">Immobilien!$A$1:$E$30</definedName>
    <definedName name="_xlnm.Print_Area" localSheetId="3">'Informatik Kommunikation'!$A$1:$E$30</definedName>
    <definedName name="_xlnm.Print_Area" localSheetId="4">Kalkulation!$A$1:$S$60</definedName>
    <definedName name="_xlnm.Print_Area" localSheetId="2">'Mobilien Maschinen Fahrzeuge'!$A$1:$E$30</definedName>
  </definedNames>
  <calcPr calcId="162913"/>
</workbook>
</file>

<file path=xl/calcChain.xml><?xml version="1.0" encoding="utf-8"?>
<calcChain xmlns="http://schemas.openxmlformats.org/spreadsheetml/2006/main">
  <c r="P54" i="8" l="1"/>
  <c r="P37" i="8"/>
  <c r="P20" i="8"/>
  <c r="H52" i="8"/>
  <c r="H44" i="8"/>
  <c r="P44" i="8" s="1"/>
  <c r="H35" i="8"/>
  <c r="H27" i="8"/>
  <c r="P27" i="8" s="1"/>
  <c r="E20" i="8"/>
  <c r="H18" i="8"/>
  <c r="H10" i="8"/>
  <c r="P10" i="8" s="1"/>
  <c r="J5" i="8"/>
  <c r="A16" i="8" s="1"/>
  <c r="J3" i="8"/>
  <c r="A52" i="8" s="1"/>
  <c r="C5" i="8"/>
  <c r="C3" i="8"/>
  <c r="A58" i="8"/>
  <c r="A56" i="8"/>
  <c r="A50" i="8"/>
  <c r="A39" i="8"/>
  <c r="A33" i="8"/>
  <c r="A27" i="8"/>
  <c r="A10" i="8"/>
  <c r="A1" i="8"/>
  <c r="A22" i="8" l="1"/>
  <c r="A44" i="8"/>
  <c r="H60" i="8"/>
  <c r="A60" i="8"/>
  <c r="P35" i="8"/>
  <c r="S35" i="8" s="1"/>
  <c r="A18" i="8"/>
  <c r="A35" i="8"/>
  <c r="H54" i="1"/>
  <c r="H54" i="8" s="1"/>
  <c r="P52" i="8" s="1"/>
  <c r="S52" i="8" s="1"/>
  <c r="H37" i="1"/>
  <c r="H37" i="8" s="1"/>
  <c r="H20" i="1"/>
  <c r="H20" i="8" s="1"/>
  <c r="P18" i="8" s="1"/>
  <c r="S18" i="8" s="1"/>
  <c r="P60" i="8" l="1"/>
  <c r="S60" i="8" s="1"/>
  <c r="E1" i="7"/>
  <c r="E1" i="6"/>
  <c r="E1" i="3"/>
  <c r="A58" i="1"/>
  <c r="H48" i="1"/>
  <c r="H48" i="8" s="1"/>
  <c r="P48" i="8" s="1"/>
  <c r="H46" i="1"/>
  <c r="A56" i="1"/>
  <c r="H53" i="1"/>
  <c r="H53" i="8" s="1"/>
  <c r="A52" i="1"/>
  <c r="A50" i="1"/>
  <c r="A44" i="1"/>
  <c r="A39" i="1"/>
  <c r="A35" i="1"/>
  <c r="A33" i="1"/>
  <c r="A27" i="1"/>
  <c r="A22" i="1"/>
  <c r="A16" i="1"/>
  <c r="A10" i="1"/>
  <c r="A18" i="1"/>
  <c r="H14" i="1"/>
  <c r="H14" i="8" s="1"/>
  <c r="P14" i="8" s="1"/>
  <c r="C30" i="7"/>
  <c r="A30" i="7"/>
  <c r="C13" i="7"/>
  <c r="A13" i="7"/>
  <c r="C30" i="6"/>
  <c r="H31" i="1" s="1"/>
  <c r="H31" i="8" s="1"/>
  <c r="P31" i="8" s="1"/>
  <c r="A30" i="6"/>
  <c r="C13" i="6"/>
  <c r="H29" i="1" s="1"/>
  <c r="H29" i="8" s="1"/>
  <c r="P29" i="8" s="1"/>
  <c r="A13" i="6"/>
  <c r="A30" i="3"/>
  <c r="C30" i="3"/>
  <c r="H50" i="1" l="1"/>
  <c r="H46" i="8"/>
  <c r="P46" i="8" s="1"/>
  <c r="H56" i="1"/>
  <c r="H56" i="8" s="1"/>
  <c r="H50" i="8"/>
  <c r="P50" i="8" s="1"/>
  <c r="H33" i="1"/>
  <c r="H36" i="1" s="1"/>
  <c r="H36" i="8" s="1"/>
  <c r="C1" i="1"/>
  <c r="A13" i="3"/>
  <c r="C13" i="3"/>
  <c r="H16" i="1" l="1"/>
  <c r="H16" i="8" s="1"/>
  <c r="P16" i="8" s="1"/>
  <c r="H12" i="1"/>
  <c r="H12" i="8" s="1"/>
  <c r="P12" i="8" s="1"/>
  <c r="P53" i="8"/>
  <c r="P56" i="8"/>
  <c r="S56" i="8" s="1"/>
  <c r="H39" i="1"/>
  <c r="H39" i="8" s="1"/>
  <c r="H33" i="8"/>
  <c r="P33" i="8" s="1"/>
  <c r="P19" i="8"/>
  <c r="P22" i="8"/>
  <c r="H22" i="1"/>
  <c r="H19" i="1"/>
  <c r="H19" i="8" s="1"/>
  <c r="P39" i="8" l="1"/>
  <c r="P36" i="8"/>
  <c r="H58" i="1"/>
  <c r="H22" i="8"/>
  <c r="H58" i="8" s="1"/>
  <c r="P58" i="8" l="1"/>
  <c r="S58" i="8" s="1"/>
  <c r="S39" i="8"/>
  <c r="S22" i="8"/>
</calcChain>
</file>

<file path=xl/sharedStrings.xml><?xml version="1.0" encoding="utf-8"?>
<sst xmlns="http://schemas.openxmlformats.org/spreadsheetml/2006/main" count="175" uniqueCount="49">
  <si>
    <t>IVSE-Kategorie:</t>
  </si>
  <si>
    <t>ABSCHREIBUNGSKONTROLLE IMMOBILIEN</t>
  </si>
  <si>
    <t xml:space="preserve">Fr. </t>
  </si>
  <si>
    <t>Abschreibungen in Prozent</t>
  </si>
  <si>
    <t>Angewendeter linearer Abschreibungssatz</t>
  </si>
  <si>
    <t>ABSCHREIBUNGSKONTROLLE MOBILIEN, MASCHINEN UND FAHRZEUGE</t>
  </si>
  <si>
    <t>ABSCHREIBUNGSKONTROLLE INFORMATIK- UND KOMMUNIKATIONSSYSTEME</t>
  </si>
  <si>
    <t>Ort und Datum</t>
  </si>
  <si>
    <t>Unterschrift der Leitung</t>
  </si>
  <si>
    <t>Investitionen Immobilien</t>
  </si>
  <si>
    <t>Was</t>
  </si>
  <si>
    <t>Betrag in Fr.</t>
  </si>
  <si>
    <t>Kostenstelle</t>
  </si>
  <si>
    <t>Begründung</t>
  </si>
  <si>
    <t>z.B. Anbau</t>
  </si>
  <si>
    <t>N</t>
  </si>
  <si>
    <t>Investitionen Mobilien, Maschinen, Fahrzeuge</t>
  </si>
  <si>
    <t>z.B. neuer Bus</t>
  </si>
  <si>
    <t>E</t>
  </si>
  <si>
    <t>z.B. 2 Computer Verwaltung (Bezeichnung...)</t>
  </si>
  <si>
    <t>Investitionen Informatik und Kommunikation</t>
  </si>
  <si>
    <t>Einrichtung:</t>
  </si>
  <si>
    <t>N=Neu  
E=Ersatz</t>
  </si>
  <si>
    <t>z.B. Baubeitrag</t>
  </si>
  <si>
    <t>z.B. Andere Subventionen</t>
  </si>
  <si>
    <t>z.B. Veräusserung</t>
  </si>
  <si>
    <t>D=Desinvestition  
S=Subvention</t>
  </si>
  <si>
    <t>D</t>
  </si>
  <si>
    <t>S</t>
  </si>
  <si>
    <t>Desinvestitionen / Subventionen Immobilien</t>
  </si>
  <si>
    <t xml:space="preserve"> - Desinvestitionen / Subventionen (separate Aufstellung beilegen)</t>
  </si>
  <si>
    <t>Rechnung</t>
  </si>
  <si>
    <t>Fr.</t>
  </si>
  <si>
    <t xml:space="preserve"> + Investitionen / Neuanschaffungen (separate Aufstellung beilegen)</t>
  </si>
  <si>
    <t>Jahr:</t>
  </si>
  <si>
    <t>Desinvestitionen / Subventionen Mobilien, Maschinen, Fahrzeuge</t>
  </si>
  <si>
    <t>Desinvestitionen / Subventionen Informatik und Kommunikation</t>
  </si>
  <si>
    <t>Jahre</t>
  </si>
  <si>
    <t>Budget</t>
  </si>
  <si>
    <t xml:space="preserve"> + Investitionen / Neuanschaffungen</t>
  </si>
  <si>
    <t xml:space="preserve"> - Desinvestitionen / Subventionen</t>
  </si>
  <si>
    <t>Neuer Abschreibungssatz (Jahre)</t>
  </si>
  <si>
    <t>Differenzen</t>
  </si>
  <si>
    <t>z.B. 11300 Wohnen</t>
  </si>
  <si>
    <t>z.B. Bewilligung gemäss Schreiben …</t>
  </si>
  <si>
    <t xml:space="preserve">z.B. alter Bus war 20 jährig </t>
  </si>
  <si>
    <t>z.B. PC waren veraltet (10 jährig)</t>
  </si>
  <si>
    <t>z.B. 12300 Transport</t>
  </si>
  <si>
    <t>z.B. 13300 Leitung und 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</si>
</sst>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;[Red]\-#,##0.0"/>
  </numFmts>
  <fonts count="33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10.5"/>
      <name val="Arial"/>
      <family val="2"/>
    </font>
    <font>
      <b/>
      <sz val="10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Helvetica"/>
      <family val="2"/>
    </font>
    <font>
      <sz val="10"/>
      <name val="Helvetica"/>
      <family val="2"/>
    </font>
    <font>
      <sz val="10"/>
      <color theme="1"/>
      <name val="Helvetica"/>
      <family val="2"/>
    </font>
    <font>
      <sz val="16"/>
      <color theme="1"/>
      <name val="Helvetica"/>
      <family val="2"/>
    </font>
    <font>
      <sz val="16"/>
      <name val="Helvetica"/>
      <family val="2"/>
    </font>
    <font>
      <sz val="10"/>
      <color theme="0"/>
      <name val="Helvetica"/>
      <family val="2"/>
    </font>
    <font>
      <b/>
      <sz val="10"/>
      <color theme="1"/>
      <name val="Helvetica"/>
    </font>
    <font>
      <b/>
      <sz val="10"/>
      <name val="Helvetica"/>
    </font>
    <font>
      <sz val="16"/>
      <color theme="0"/>
      <name val="Helvetic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155">
    <xf numFmtId="0" fontId="0" fillId="0" borderId="0" xfId="0"/>
    <xf numFmtId="40" fontId="2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0" fontId="21" fillId="0" borderId="9" xfId="0" applyNumberFormat="1" applyFont="1" applyBorder="1" applyProtection="1"/>
    <xf numFmtId="0" fontId="15" fillId="0" borderId="0" xfId="47" applyFont="1" applyAlignment="1">
      <alignment horizontal="center"/>
    </xf>
    <xf numFmtId="0" fontId="23" fillId="0" borderId="0" xfId="47"/>
    <xf numFmtId="0" fontId="23" fillId="34" borderId="18" xfId="47" applyFont="1" applyFill="1" applyBorder="1" applyProtection="1">
      <protection locked="0"/>
    </xf>
    <xf numFmtId="0" fontId="23" fillId="34" borderId="18" xfId="47" applyFont="1" applyFill="1" applyBorder="1" applyAlignment="1" applyProtection="1">
      <alignment horizontal="center"/>
      <protection locked="0"/>
    </xf>
    <xf numFmtId="4" fontId="23" fillId="34" borderId="18" xfId="47" applyNumberFormat="1" applyFill="1" applyBorder="1" applyProtection="1">
      <protection locked="0"/>
    </xf>
    <xf numFmtId="0" fontId="23" fillId="34" borderId="18" xfId="47" applyFill="1" applyBorder="1" applyProtection="1">
      <protection locked="0"/>
    </xf>
    <xf numFmtId="0" fontId="23" fillId="34" borderId="18" xfId="47" applyFill="1" applyBorder="1" applyAlignment="1" applyProtection="1">
      <alignment horizontal="center"/>
      <protection locked="0"/>
    </xf>
    <xf numFmtId="0" fontId="23" fillId="0" borderId="0" xfId="47" applyFill="1" applyAlignment="1">
      <alignment horizontal="center"/>
    </xf>
    <xf numFmtId="4" fontId="23" fillId="0" borderId="0" xfId="47" applyNumberFormat="1" applyFill="1"/>
    <xf numFmtId="0" fontId="23" fillId="0" borderId="0" xfId="47" applyFill="1"/>
    <xf numFmtId="0" fontId="23" fillId="0" borderId="0" xfId="47" applyAlignment="1">
      <alignment horizontal="center"/>
    </xf>
    <xf numFmtId="0" fontId="22" fillId="0" borderId="18" xfId="47" applyFont="1" applyBorder="1" applyAlignment="1">
      <alignment vertical="center" wrapText="1"/>
    </xf>
    <xf numFmtId="0" fontId="22" fillId="0" borderId="18" xfId="47" applyFont="1" applyBorder="1" applyAlignment="1">
      <alignment horizontal="center" vertical="center" wrapText="1"/>
    </xf>
    <xf numFmtId="40" fontId="25" fillId="0" borderId="9" xfId="0" applyNumberFormat="1" applyFont="1" applyBorder="1" applyProtection="1"/>
    <xf numFmtId="40" fontId="26" fillId="0" borderId="9" xfId="0" applyNumberFormat="1" applyFont="1" applyBorder="1" applyProtection="1"/>
    <xf numFmtId="40" fontId="26" fillId="0" borderId="9" xfId="45" applyNumberFormat="1" applyFont="1" applyBorder="1" applyProtection="1"/>
    <xf numFmtId="40" fontId="25" fillId="0" borderId="0" xfId="0" applyNumberFormat="1" applyFont="1" applyFill="1" applyBorder="1" applyAlignment="1">
      <alignment vertical="center"/>
    </xf>
    <xf numFmtId="165" fontId="21" fillId="0" borderId="9" xfId="0" applyNumberFormat="1" applyFont="1" applyBorder="1" applyProtection="1"/>
    <xf numFmtId="165" fontId="26" fillId="0" borderId="9" xfId="0" applyNumberFormat="1" applyFont="1" applyBorder="1" applyProtection="1"/>
    <xf numFmtId="165" fontId="26" fillId="0" borderId="9" xfId="45" applyNumberFormat="1" applyFont="1" applyBorder="1" applyProtection="1"/>
    <xf numFmtId="40" fontId="26" fillId="0" borderId="10" xfId="0" applyNumberFormat="1" applyFont="1" applyBorder="1" applyProtection="1"/>
    <xf numFmtId="40" fontId="26" fillId="0" borderId="13" xfId="0" applyNumberFormat="1" applyFont="1" applyBorder="1" applyProtection="1"/>
    <xf numFmtId="40" fontId="26" fillId="0" borderId="13" xfId="45" applyNumberFormat="1" applyFont="1" applyBorder="1" applyProtection="1"/>
    <xf numFmtId="40" fontId="25" fillId="0" borderId="9" xfId="0" applyNumberFormat="1" applyFont="1" applyBorder="1"/>
    <xf numFmtId="40" fontId="26" fillId="0" borderId="9" xfId="0" applyNumberFormat="1" applyFont="1" applyBorder="1"/>
    <xf numFmtId="40" fontId="26" fillId="0" borderId="9" xfId="45" applyNumberFormat="1" applyFont="1" applyBorder="1"/>
    <xf numFmtId="0" fontId="26" fillId="0" borderId="0" xfId="0" applyFont="1" applyFill="1" applyBorder="1" applyAlignment="1">
      <alignment vertical="center"/>
    </xf>
    <xf numFmtId="40" fontId="27" fillId="0" borderId="9" xfId="0" applyNumberFormat="1" applyFont="1" applyBorder="1" applyProtection="1"/>
    <xf numFmtId="40" fontId="27" fillId="0" borderId="9" xfId="45" applyNumberFormat="1" applyFont="1" applyBorder="1" applyProtection="1"/>
    <xf numFmtId="40" fontId="28" fillId="0" borderId="0" xfId="0" applyNumberFormat="1" applyFont="1" applyFill="1" applyBorder="1" applyAlignment="1">
      <alignment vertical="center"/>
    </xf>
    <xf numFmtId="40" fontId="26" fillId="0" borderId="12" xfId="0" applyNumberFormat="1" applyFont="1" applyBorder="1" applyProtection="1"/>
    <xf numFmtId="40" fontId="21" fillId="0" borderId="13" xfId="0" applyNumberFormat="1" applyFont="1" applyBorder="1" applyProtection="1"/>
    <xf numFmtId="40" fontId="21" fillId="0" borderId="13" xfId="45" applyNumberFormat="1" applyFont="1" applyBorder="1" applyProtection="1"/>
    <xf numFmtId="40" fontId="21" fillId="0" borderId="21" xfId="0" applyNumberFormat="1" applyFont="1" applyBorder="1" applyProtection="1"/>
    <xf numFmtId="40" fontId="26" fillId="0" borderId="21" xfId="0" applyNumberFormat="1" applyFont="1" applyBorder="1" applyProtection="1"/>
    <xf numFmtId="40" fontId="26" fillId="0" borderId="21" xfId="45" applyNumberFormat="1" applyFont="1" applyBorder="1" applyProtection="1"/>
    <xf numFmtId="40" fontId="26" fillId="35" borderId="12" xfId="0" applyNumberFormat="1" applyFont="1" applyFill="1" applyBorder="1" applyProtection="1"/>
    <xf numFmtId="40" fontId="26" fillId="35" borderId="19" xfId="0" applyNumberFormat="1" applyFont="1" applyFill="1" applyBorder="1" applyProtection="1"/>
    <xf numFmtId="164" fontId="26" fillId="35" borderId="19" xfId="46" applyNumberFormat="1" applyFont="1" applyFill="1" applyBorder="1" applyAlignment="1" applyProtection="1">
      <alignment horizontal="right"/>
    </xf>
    <xf numFmtId="164" fontId="26" fillId="35" borderId="12" xfId="46" applyNumberFormat="1" applyFont="1" applyFill="1" applyBorder="1" applyAlignment="1" applyProtection="1">
      <alignment horizontal="right"/>
    </xf>
    <xf numFmtId="164" fontId="26" fillId="35" borderId="20" xfId="46" applyNumberFormat="1" applyFont="1" applyFill="1" applyBorder="1" applyAlignment="1" applyProtection="1">
      <alignment horizontal="right"/>
    </xf>
    <xf numFmtId="40" fontId="26" fillId="35" borderId="13" xfId="0" applyNumberFormat="1" applyFont="1" applyFill="1" applyBorder="1" applyProtection="1"/>
    <xf numFmtId="40" fontId="26" fillId="35" borderId="13" xfId="45" applyNumberFormat="1" applyFont="1" applyFill="1" applyBorder="1" applyProtection="1"/>
    <xf numFmtId="0" fontId="22" fillId="0" borderId="22" xfId="47" applyFont="1" applyBorder="1"/>
    <xf numFmtId="0" fontId="23" fillId="0" borderId="22" xfId="47" applyBorder="1" applyAlignment="1">
      <alignment horizontal="center"/>
    </xf>
    <xf numFmtId="4" fontId="22" fillId="0" borderId="22" xfId="47" applyNumberFormat="1" applyFont="1" applyFill="1" applyBorder="1"/>
    <xf numFmtId="40" fontId="21" fillId="0" borderId="24" xfId="0" applyNumberFormat="1" applyFont="1" applyBorder="1" applyProtection="1"/>
    <xf numFmtId="40" fontId="26" fillId="35" borderId="25" xfId="0" applyNumberFormat="1" applyFont="1" applyFill="1" applyBorder="1" applyProtection="1"/>
    <xf numFmtId="40" fontId="21" fillId="0" borderId="26" xfId="0" applyNumberFormat="1" applyFont="1" applyBorder="1" applyProtection="1"/>
    <xf numFmtId="40" fontId="29" fillId="0" borderId="0" xfId="0" applyNumberFormat="1" applyFont="1" applyFill="1" applyBorder="1" applyAlignment="1">
      <alignment vertical="center"/>
    </xf>
    <xf numFmtId="40" fontId="26" fillId="35" borderId="25" xfId="45" applyNumberFormat="1" applyFont="1" applyFill="1" applyBorder="1" applyProtection="1"/>
    <xf numFmtId="40" fontId="30" fillId="0" borderId="9" xfId="0" applyNumberFormat="1" applyFont="1" applyBorder="1" applyProtection="1"/>
    <xf numFmtId="40" fontId="26" fillId="0" borderId="12" xfId="45" applyNumberFormat="1" applyFont="1" applyBorder="1" applyProtection="1"/>
    <xf numFmtId="40" fontId="30" fillId="35" borderId="25" xfId="0" applyNumberFormat="1" applyFont="1" applyFill="1" applyBorder="1" applyProtection="1"/>
    <xf numFmtId="40" fontId="30" fillId="35" borderId="25" xfId="45" applyNumberFormat="1" applyFont="1" applyFill="1" applyBorder="1" applyProtection="1"/>
    <xf numFmtId="40" fontId="30" fillId="0" borderId="13" xfId="0" applyNumberFormat="1" applyFont="1" applyBorder="1" applyProtection="1"/>
    <xf numFmtId="40" fontId="30" fillId="35" borderId="21" xfId="0" applyNumberFormat="1" applyFont="1" applyFill="1" applyBorder="1" applyProtection="1"/>
    <xf numFmtId="40" fontId="30" fillId="35" borderId="15" xfId="0" applyNumberFormat="1" applyFont="1" applyFill="1" applyBorder="1" applyProtection="1"/>
    <xf numFmtId="40" fontId="30" fillId="35" borderId="23" xfId="0" applyNumberFormat="1" applyFont="1" applyFill="1" applyBorder="1" applyProtection="1"/>
    <xf numFmtId="40" fontId="25" fillId="35" borderId="12" xfId="0" applyNumberFormat="1" applyFont="1" applyFill="1" applyBorder="1" applyProtection="1"/>
    <xf numFmtId="40" fontId="25" fillId="35" borderId="25" xfId="0" applyNumberFormat="1" applyFont="1" applyFill="1" applyBorder="1" applyProtection="1"/>
    <xf numFmtId="165" fontId="25" fillId="35" borderId="25" xfId="45" applyNumberFormat="1" applyFont="1" applyFill="1" applyBorder="1" applyAlignment="1" applyProtection="1">
      <alignment horizontal="right"/>
    </xf>
    <xf numFmtId="40" fontId="21" fillId="0" borderId="13" xfId="45" applyNumberFormat="1" applyFont="1" applyBorder="1" applyAlignment="1" applyProtection="1">
      <alignment horizontal="right"/>
    </xf>
    <xf numFmtId="40" fontId="21" fillId="35" borderId="10" xfId="0" applyNumberFormat="1" applyFont="1" applyFill="1" applyBorder="1" applyProtection="1"/>
    <xf numFmtId="40" fontId="21" fillId="35" borderId="0" xfId="0" applyNumberFormat="1" applyFont="1" applyFill="1" applyBorder="1" applyProtection="1"/>
    <xf numFmtId="40" fontId="21" fillId="35" borderId="0" xfId="45" applyNumberFormat="1" applyFont="1" applyFill="1" applyBorder="1" applyAlignment="1" applyProtection="1">
      <alignment horizontal="right"/>
    </xf>
    <xf numFmtId="40" fontId="25" fillId="35" borderId="0" xfId="0" applyNumberFormat="1" applyFont="1" applyFill="1" applyBorder="1" applyAlignment="1" applyProtection="1">
      <protection locked="0"/>
    </xf>
    <xf numFmtId="40" fontId="21" fillId="0" borderId="12" xfId="0" applyNumberFormat="1" applyFont="1" applyBorder="1" applyProtection="1"/>
    <xf numFmtId="40" fontId="21" fillId="0" borderId="25" xfId="0" applyNumberFormat="1" applyFont="1" applyBorder="1" applyProtection="1"/>
    <xf numFmtId="40" fontId="21" fillId="0" borderId="25" xfId="45" applyNumberFormat="1" applyFont="1" applyBorder="1" applyAlignment="1" applyProtection="1">
      <alignment horizontal="right"/>
    </xf>
    <xf numFmtId="40" fontId="31" fillId="35" borderId="0" xfId="0" applyNumberFormat="1" applyFont="1" applyFill="1" applyBorder="1" applyAlignment="1" applyProtection="1">
      <alignment horizontal="center"/>
    </xf>
    <xf numFmtId="0" fontId="15" fillId="0" borderId="23" xfId="47" applyFont="1" applyFill="1" applyBorder="1" applyAlignment="1"/>
    <xf numFmtId="0" fontId="15" fillId="0" borderId="23" xfId="47" applyFont="1" applyFill="1" applyBorder="1" applyAlignment="1">
      <alignment wrapText="1"/>
    </xf>
    <xf numFmtId="49" fontId="15" fillId="0" borderId="23" xfId="47" applyNumberFormat="1" applyFont="1" applyFill="1" applyBorder="1" applyAlignment="1">
      <alignment horizontal="right"/>
    </xf>
    <xf numFmtId="166" fontId="26" fillId="36" borderId="9" xfId="0" applyNumberFormat="1" applyFont="1" applyFill="1" applyBorder="1" applyProtection="1"/>
    <xf numFmtId="0" fontId="25" fillId="0" borderId="0" xfId="0" applyFont="1" applyFill="1" applyBorder="1" applyAlignment="1">
      <alignment vertical="center"/>
    </xf>
    <xf numFmtId="40" fontId="26" fillId="0" borderId="27" xfId="0" applyNumberFormat="1" applyFont="1" applyBorder="1" applyProtection="1"/>
    <xf numFmtId="40" fontId="26" fillId="0" borderId="28" xfId="45" applyNumberFormat="1" applyFont="1" applyBorder="1" applyProtection="1"/>
    <xf numFmtId="38" fontId="25" fillId="0" borderId="0" xfId="0" applyNumberFormat="1" applyFont="1" applyFill="1" applyBorder="1" applyAlignment="1">
      <alignment vertical="center"/>
    </xf>
    <xf numFmtId="40" fontId="32" fillId="0" borderId="0" xfId="0" applyNumberFormat="1" applyFont="1" applyFill="1" applyBorder="1" applyAlignment="1">
      <alignment vertical="center"/>
    </xf>
    <xf numFmtId="38" fontId="29" fillId="0" borderId="0" xfId="0" applyNumberFormat="1" applyFont="1" applyFill="1" applyBorder="1" applyAlignment="1">
      <alignment vertical="center"/>
    </xf>
    <xf numFmtId="164" fontId="29" fillId="0" borderId="0" xfId="46" applyNumberFormat="1" applyFont="1" applyFill="1" applyBorder="1" applyAlignment="1" applyProtection="1"/>
    <xf numFmtId="166" fontId="29" fillId="0" borderId="0" xfId="0" applyNumberFormat="1" applyFont="1" applyFill="1" applyBorder="1" applyAlignment="1">
      <alignment vertical="center"/>
    </xf>
    <xf numFmtId="164" fontId="29" fillId="0" borderId="0" xfId="46" applyNumberFormat="1" applyFont="1" applyFill="1" applyBorder="1" applyAlignment="1">
      <alignment vertical="center"/>
    </xf>
    <xf numFmtId="40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64" fontId="25" fillId="0" borderId="0" xfId="46" applyNumberFormat="1" applyFont="1" applyFill="1" applyBorder="1" applyAlignment="1" applyProtection="1"/>
    <xf numFmtId="164" fontId="25" fillId="0" borderId="0" xfId="46" applyNumberFormat="1" applyFont="1" applyFill="1" applyBorder="1" applyAlignment="1">
      <alignment vertical="center"/>
    </xf>
    <xf numFmtId="40" fontId="21" fillId="0" borderId="0" xfId="45" applyNumberFormat="1" applyFont="1" applyFill="1" applyBorder="1" applyAlignment="1" applyProtection="1">
      <alignment horizontal="right"/>
    </xf>
    <xf numFmtId="40" fontId="27" fillId="0" borderId="0" xfId="45" applyNumberFormat="1" applyFont="1" applyFill="1" applyBorder="1" applyProtection="1"/>
    <xf numFmtId="40" fontId="26" fillId="0" borderId="0" xfId="0" applyNumberFormat="1" applyFont="1" applyFill="1" applyBorder="1" applyProtection="1"/>
    <xf numFmtId="40" fontId="26" fillId="0" borderId="0" xfId="45" applyNumberFormat="1" applyFont="1" applyFill="1" applyBorder="1" applyProtection="1"/>
    <xf numFmtId="40" fontId="21" fillId="0" borderId="0" xfId="0" applyNumberFormat="1" applyFont="1" applyFill="1" applyBorder="1" applyProtection="1"/>
    <xf numFmtId="40" fontId="30" fillId="0" borderId="0" xfId="0" applyNumberFormat="1" applyFont="1" applyFill="1" applyBorder="1" applyProtection="1"/>
    <xf numFmtId="40" fontId="30" fillId="0" borderId="0" xfId="45" applyNumberFormat="1" applyFont="1" applyFill="1" applyBorder="1" applyProtection="1"/>
    <xf numFmtId="40" fontId="26" fillId="0" borderId="0" xfId="0" applyNumberFormat="1" applyFont="1" applyFill="1" applyBorder="1"/>
    <xf numFmtId="40" fontId="26" fillId="0" borderId="0" xfId="45" applyNumberFormat="1" applyFont="1" applyFill="1" applyBorder="1"/>
    <xf numFmtId="40" fontId="31" fillId="0" borderId="23" xfId="0" applyNumberFormat="1" applyFont="1" applyFill="1" applyBorder="1" applyAlignment="1">
      <alignment vertical="center"/>
    </xf>
    <xf numFmtId="40" fontId="30" fillId="0" borderId="23" xfId="0" applyNumberFormat="1" applyFont="1" applyFill="1" applyBorder="1" applyProtection="1"/>
    <xf numFmtId="40" fontId="21" fillId="0" borderId="0" xfId="45" applyNumberFormat="1" applyFont="1" applyFill="1" applyBorder="1" applyProtection="1"/>
    <xf numFmtId="40" fontId="25" fillId="0" borderId="0" xfId="0" applyNumberFormat="1" applyFont="1" applyFill="1" applyBorder="1" applyProtection="1"/>
    <xf numFmtId="164" fontId="26" fillId="0" borderId="0" xfId="46" applyNumberFormat="1" applyFont="1" applyFill="1" applyBorder="1" applyAlignment="1" applyProtection="1">
      <alignment horizontal="right"/>
    </xf>
    <xf numFmtId="40" fontId="21" fillId="0" borderId="32" xfId="0" applyNumberFormat="1" applyFont="1" applyFill="1" applyBorder="1" applyProtection="1"/>
    <xf numFmtId="40" fontId="21" fillId="0" borderId="22" xfId="0" applyNumberFormat="1" applyFont="1" applyFill="1" applyBorder="1" applyProtection="1"/>
    <xf numFmtId="164" fontId="25" fillId="0" borderId="0" xfId="0" applyNumberFormat="1" applyFont="1" applyFill="1" applyBorder="1" applyAlignment="1">
      <alignment vertical="center"/>
    </xf>
    <xf numFmtId="38" fontId="21" fillId="0" borderId="0" xfId="0" applyNumberFormat="1" applyFont="1" applyFill="1" applyBorder="1" applyProtection="1"/>
    <xf numFmtId="38" fontId="26" fillId="0" borderId="0" xfId="45" applyNumberFormat="1" applyFont="1" applyFill="1" applyBorder="1" applyProtection="1"/>
    <xf numFmtId="38" fontId="25" fillId="0" borderId="0" xfId="45" applyNumberFormat="1" applyFont="1" applyFill="1" applyBorder="1" applyAlignment="1" applyProtection="1">
      <alignment horizontal="right"/>
    </xf>
    <xf numFmtId="38" fontId="31" fillId="0" borderId="0" xfId="0" applyNumberFormat="1" applyFont="1" applyFill="1" applyBorder="1" applyAlignment="1">
      <alignment vertical="center"/>
    </xf>
    <xf numFmtId="38" fontId="31" fillId="0" borderId="32" xfId="0" applyNumberFormat="1" applyFont="1" applyFill="1" applyBorder="1" applyAlignment="1">
      <alignment vertical="center"/>
    </xf>
    <xf numFmtId="38" fontId="31" fillId="0" borderId="22" xfId="0" applyNumberFormat="1" applyFont="1" applyFill="1" applyBorder="1" applyAlignment="1">
      <alignment vertical="center"/>
    </xf>
    <xf numFmtId="38" fontId="31" fillId="0" borderId="23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40" fontId="31" fillId="0" borderId="22" xfId="0" applyNumberFormat="1" applyFont="1" applyFill="1" applyBorder="1" applyAlignment="1">
      <alignment vertical="center"/>
    </xf>
    <xf numFmtId="3" fontId="31" fillId="0" borderId="22" xfId="0" applyNumberFormat="1" applyFont="1" applyFill="1" applyBorder="1" applyAlignment="1">
      <alignment vertical="center"/>
    </xf>
    <xf numFmtId="3" fontId="31" fillId="0" borderId="23" xfId="0" applyNumberFormat="1" applyFont="1" applyFill="1" applyBorder="1" applyAlignment="1">
      <alignment vertical="center"/>
    </xf>
    <xf numFmtId="40" fontId="24" fillId="0" borderId="10" xfId="0" applyNumberFormat="1" applyFont="1" applyBorder="1" applyAlignment="1" applyProtection="1"/>
    <xf numFmtId="164" fontId="26" fillId="0" borderId="10" xfId="46" applyNumberFormat="1" applyFont="1" applyFill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1" xfId="0" applyNumberFormat="1" applyFont="1" applyFill="1" applyBorder="1" applyAlignment="1" applyProtection="1">
      <alignment horizontal="right"/>
      <protection locked="0"/>
    </xf>
    <xf numFmtId="165" fontId="21" fillId="0" borderId="26" xfId="45" applyNumberFormat="1" applyFont="1" applyFill="1" applyBorder="1" applyAlignment="1" applyProtection="1">
      <alignment horizontal="right"/>
    </xf>
    <xf numFmtId="165" fontId="21" fillId="34" borderId="9" xfId="45" applyNumberFormat="1" applyFont="1" applyFill="1" applyBorder="1" applyAlignment="1" applyProtection="1">
      <alignment horizontal="right"/>
      <protection locked="0"/>
    </xf>
    <xf numFmtId="165" fontId="25" fillId="0" borderId="9" xfId="45" applyNumberFormat="1" applyFont="1" applyFill="1" applyBorder="1" applyAlignment="1" applyProtection="1">
      <alignment horizontal="right"/>
    </xf>
    <xf numFmtId="164" fontId="26" fillId="0" borderId="10" xfId="46" applyNumberFormat="1" applyFont="1" applyBorder="1" applyAlignment="1" applyProtection="1">
      <alignment horizontal="right"/>
    </xf>
    <xf numFmtId="164" fontId="26" fillId="0" borderId="14" xfId="46" applyNumberFormat="1" applyFont="1" applyBorder="1" applyAlignment="1" applyProtection="1">
      <alignment horizontal="right"/>
    </xf>
    <xf numFmtId="164" fontId="26" fillId="0" borderId="11" xfId="46" applyNumberFormat="1" applyFont="1" applyBorder="1" applyAlignment="1" applyProtection="1">
      <alignment horizontal="right"/>
    </xf>
    <xf numFmtId="165" fontId="25" fillId="34" borderId="9" xfId="45" applyNumberFormat="1" applyFont="1" applyFill="1" applyBorder="1" applyAlignment="1" applyProtection="1">
      <alignment horizontal="right"/>
      <protection locked="0"/>
    </xf>
    <xf numFmtId="165" fontId="25" fillId="35" borderId="12" xfId="45" applyNumberFormat="1" applyFont="1" applyFill="1" applyBorder="1" applyAlignment="1" applyProtection="1">
      <alignment horizontal="right"/>
    </xf>
    <xf numFmtId="165" fontId="21" fillId="0" borderId="24" xfId="45" applyNumberFormat="1" applyFont="1" applyFill="1" applyBorder="1" applyAlignment="1" applyProtection="1">
      <alignment horizontal="right"/>
    </xf>
    <xf numFmtId="14" fontId="21" fillId="34" borderId="15" xfId="0" applyNumberFormat="1" applyFont="1" applyFill="1" applyBorder="1" applyAlignment="1" applyProtection="1">
      <alignment horizontal="left"/>
      <protection locked="0"/>
    </xf>
    <xf numFmtId="40" fontId="26" fillId="34" borderId="16" xfId="0" applyNumberFormat="1" applyFont="1" applyFill="1" applyBorder="1" applyAlignment="1" applyProtection="1">
      <alignment horizontal="left"/>
      <protection locked="0"/>
    </xf>
    <xf numFmtId="40" fontId="26" fillId="34" borderId="17" xfId="0" applyNumberFormat="1" applyFont="1" applyFill="1" applyBorder="1" applyAlignment="1" applyProtection="1">
      <alignment horizontal="left"/>
      <protection locked="0"/>
    </xf>
    <xf numFmtId="40" fontId="26" fillId="34" borderId="15" xfId="0" applyNumberFormat="1" applyFont="1" applyFill="1" applyBorder="1" applyAlignment="1" applyProtection="1">
      <protection locked="0"/>
    </xf>
    <xf numFmtId="40" fontId="26" fillId="34" borderId="16" xfId="0" applyNumberFormat="1" applyFont="1" applyFill="1" applyBorder="1" applyAlignment="1" applyProtection="1">
      <protection locked="0"/>
    </xf>
    <xf numFmtId="40" fontId="26" fillId="0" borderId="17" xfId="0" applyNumberFormat="1" applyFont="1" applyBorder="1" applyAlignment="1" applyProtection="1">
      <protection locked="0"/>
    </xf>
    <xf numFmtId="165" fontId="21" fillId="0" borderId="29" xfId="45" applyNumberFormat="1" applyFont="1" applyFill="1" applyBorder="1" applyAlignment="1" applyProtection="1">
      <alignment horizontal="right"/>
    </xf>
    <xf numFmtId="165" fontId="21" fillId="0" borderId="30" xfId="45" applyNumberFormat="1" applyFont="1" applyFill="1" applyBorder="1" applyAlignment="1" applyProtection="1">
      <alignment horizontal="right"/>
    </xf>
    <xf numFmtId="40" fontId="24" fillId="0" borderId="10" xfId="0" applyNumberFormat="1" applyFont="1" applyBorder="1" applyAlignment="1" applyProtection="1">
      <alignment horizontal="center"/>
    </xf>
    <xf numFmtId="40" fontId="27" fillId="0" borderId="14" xfId="0" applyNumberFormat="1" applyFont="1" applyBorder="1" applyAlignment="1" applyProtection="1"/>
    <xf numFmtId="40" fontId="27" fillId="0" borderId="11" xfId="0" applyNumberFormat="1" applyFont="1" applyBorder="1" applyAlignment="1" applyProtection="1"/>
    <xf numFmtId="40" fontId="21" fillId="34" borderId="0" xfId="45" applyNumberFormat="1" applyFont="1" applyFill="1" applyBorder="1" applyAlignment="1" applyProtection="1">
      <alignment horizontal="right"/>
      <protection locked="0"/>
    </xf>
    <xf numFmtId="40" fontId="26" fillId="34" borderId="0" xfId="45" applyNumberFormat="1" applyFont="1" applyFill="1" applyBorder="1" applyAlignment="1" applyProtection="1">
      <alignment horizontal="right"/>
      <protection locked="0"/>
    </xf>
    <xf numFmtId="1" fontId="21" fillId="34" borderId="0" xfId="0" applyNumberFormat="1" applyFont="1" applyFill="1" applyBorder="1" applyAlignment="1" applyProtection="1">
      <alignment horizontal="center"/>
      <protection locked="0"/>
    </xf>
    <xf numFmtId="40" fontId="25" fillId="34" borderId="10" xfId="0" applyNumberFormat="1" applyFont="1" applyFill="1" applyBorder="1" applyAlignment="1" applyProtection="1">
      <alignment horizontal="center"/>
      <protection locked="0"/>
    </xf>
    <xf numFmtId="40" fontId="25" fillId="34" borderId="14" xfId="0" applyNumberFormat="1" applyFont="1" applyFill="1" applyBorder="1" applyAlignment="1" applyProtection="1">
      <alignment horizontal="center"/>
      <protection locked="0"/>
    </xf>
    <xf numFmtId="40" fontId="25" fillId="34" borderId="10" xfId="0" applyNumberFormat="1" applyFont="1" applyFill="1" applyBorder="1" applyAlignment="1" applyProtection="1">
      <alignment horizontal="left"/>
      <protection locked="0"/>
    </xf>
    <xf numFmtId="40" fontId="25" fillId="34" borderId="14" xfId="0" applyNumberFormat="1" applyFont="1" applyFill="1" applyBorder="1" applyAlignment="1" applyProtection="1">
      <alignment horizontal="left"/>
      <protection locked="0"/>
    </xf>
    <xf numFmtId="165" fontId="25" fillId="35" borderId="19" xfId="45" applyNumberFormat="1" applyFont="1" applyFill="1" applyBorder="1" applyAlignment="1" applyProtection="1">
      <alignment horizontal="right"/>
    </xf>
    <xf numFmtId="165" fontId="25" fillId="35" borderId="31" xfId="45" applyNumberFormat="1" applyFont="1" applyFill="1" applyBorder="1" applyAlignment="1" applyProtection="1">
      <alignment horizontal="right"/>
    </xf>
    <xf numFmtId="165" fontId="25" fillId="35" borderId="20" xfId="45" applyNumberFormat="1" applyFont="1" applyFill="1" applyBorder="1" applyAlignment="1" applyProtection="1">
      <alignment horizontal="right"/>
    </xf>
    <xf numFmtId="40" fontId="31" fillId="0" borderId="23" xfId="0" applyNumberFormat="1" applyFont="1" applyFill="1" applyBorder="1" applyAlignment="1">
      <alignment horizontal="center" vertical="center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5" builtinId="3"/>
    <cellStyle name="Neutral" xfId="8" builtinId="28" customBuiltin="1"/>
    <cellStyle name="Notiz" xfId="15" builtinId="10" customBuiltin="1"/>
    <cellStyle name="Prozent" xfId="46" builtinId="5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Standard_IVSE_Version_X" xfId="47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99"/>
      <color rgb="FFFF9900"/>
      <color rgb="FFFF00FF"/>
      <color rgb="FFDDDDDD"/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343"/>
  <sheetViews>
    <sheetView tabSelected="1" zoomScaleNormal="100" workbookViewId="0"/>
  </sheetViews>
  <sheetFormatPr baseColWidth="10" defaultRowHeight="13.5" customHeight="1" x14ac:dyDescent="0.2"/>
  <cols>
    <col min="1" max="2" width="7.625" style="28" customWidth="1"/>
    <col min="3" max="6" width="10.625" style="28" customWidth="1"/>
    <col min="7" max="7" width="3.5" style="28" bestFit="1" customWidth="1"/>
    <col min="8" max="10" width="4.625" style="28" customWidth="1"/>
    <col min="11" max="11" width="4.625" style="29" customWidth="1"/>
    <col min="12" max="12" width="11" style="79"/>
    <col min="13" max="17" width="11" style="89"/>
    <col min="18" max="25" width="11" style="79"/>
    <col min="26" max="16384" width="11" style="30"/>
  </cols>
  <sheetData>
    <row r="1" spans="1:17" s="33" customFormat="1" ht="20.25" x14ac:dyDescent="0.3">
      <c r="A1" s="31"/>
      <c r="B1" s="31"/>
      <c r="C1" s="141" t="str">
        <f>"ABSCHREIBUNGEN "&amp;J5</f>
        <v>ABSCHREIBUNGEN 2019</v>
      </c>
      <c r="D1" s="142"/>
      <c r="E1" s="142"/>
      <c r="F1" s="142"/>
      <c r="G1" s="143"/>
      <c r="H1" s="31"/>
      <c r="I1" s="31"/>
      <c r="J1" s="31"/>
      <c r="K1" s="32"/>
      <c r="M1" s="83"/>
      <c r="N1" s="83"/>
      <c r="O1" s="83"/>
      <c r="P1" s="83"/>
      <c r="Q1" s="83"/>
    </row>
    <row r="2" spans="1:17" s="20" customFormat="1" ht="12.75" x14ac:dyDescent="0.2">
      <c r="A2" s="18"/>
      <c r="B2" s="18"/>
      <c r="C2" s="18"/>
      <c r="D2" s="18"/>
      <c r="E2" s="18"/>
      <c r="F2" s="18"/>
      <c r="G2" s="18"/>
      <c r="H2" s="18"/>
      <c r="I2" s="34"/>
      <c r="J2" s="34"/>
      <c r="K2" s="56"/>
      <c r="M2" s="53"/>
      <c r="N2" s="53"/>
      <c r="O2" s="53"/>
      <c r="P2" s="53"/>
      <c r="Q2" s="53" t="s">
        <v>31</v>
      </c>
    </row>
    <row r="3" spans="1:17" s="20" customFormat="1" ht="12.75" x14ac:dyDescent="0.2">
      <c r="A3" s="3" t="s">
        <v>21</v>
      </c>
      <c r="B3" s="3"/>
      <c r="C3" s="149"/>
      <c r="D3" s="150"/>
      <c r="E3" s="150"/>
      <c r="F3" s="150"/>
      <c r="G3" s="150"/>
      <c r="H3" s="150"/>
      <c r="I3" s="70"/>
      <c r="J3" s="144" t="s">
        <v>38</v>
      </c>
      <c r="K3" s="145"/>
      <c r="M3" s="53"/>
      <c r="N3" s="53"/>
      <c r="O3" s="53"/>
      <c r="P3" s="53"/>
      <c r="Q3" s="53" t="s">
        <v>38</v>
      </c>
    </row>
    <row r="4" spans="1:17" s="20" customFormat="1" ht="7.5" customHeight="1" x14ac:dyDescent="0.2">
      <c r="A4" s="3"/>
      <c r="B4" s="3"/>
      <c r="C4" s="3"/>
      <c r="D4" s="3"/>
      <c r="E4" s="3"/>
      <c r="F4" s="3"/>
      <c r="G4" s="3"/>
      <c r="H4" s="67"/>
      <c r="I4" s="68"/>
      <c r="J4" s="68"/>
      <c r="K4" s="69"/>
      <c r="M4" s="53"/>
      <c r="N4" s="53"/>
      <c r="O4" s="53"/>
      <c r="P4" s="53"/>
      <c r="Q4" s="53"/>
    </row>
    <row r="5" spans="1:17" s="20" customFormat="1" ht="12.75" x14ac:dyDescent="0.2">
      <c r="A5" s="3" t="s">
        <v>0</v>
      </c>
      <c r="B5" s="3"/>
      <c r="C5" s="147"/>
      <c r="D5" s="148"/>
      <c r="E5" s="148"/>
      <c r="F5" s="148"/>
      <c r="G5" s="148"/>
      <c r="H5" s="148"/>
      <c r="I5" s="74" t="s">
        <v>34</v>
      </c>
      <c r="J5" s="146">
        <v>2019</v>
      </c>
      <c r="K5" s="146"/>
      <c r="M5" s="53"/>
      <c r="N5" s="53"/>
      <c r="O5" s="53"/>
      <c r="P5" s="53"/>
      <c r="Q5" s="53"/>
    </row>
    <row r="6" spans="1:17" s="20" customFormat="1" ht="12.75" x14ac:dyDescent="0.2">
      <c r="A6" s="3"/>
      <c r="B6" s="3"/>
      <c r="C6" s="3"/>
      <c r="D6" s="3"/>
      <c r="E6" s="3"/>
      <c r="F6" s="3"/>
      <c r="G6" s="3"/>
      <c r="H6" s="3"/>
      <c r="I6" s="35"/>
      <c r="J6" s="35"/>
      <c r="K6" s="66"/>
      <c r="M6" s="53"/>
      <c r="N6" s="53"/>
      <c r="O6" s="53"/>
      <c r="P6" s="53"/>
      <c r="Q6" s="53"/>
    </row>
    <row r="7" spans="1:17" s="20" customFormat="1" ht="12.75" x14ac:dyDescent="0.2">
      <c r="A7" s="71"/>
      <c r="B7" s="71"/>
      <c r="C7" s="71"/>
      <c r="D7" s="71"/>
      <c r="E7" s="71"/>
      <c r="F7" s="71"/>
      <c r="G7" s="71"/>
      <c r="H7" s="71"/>
      <c r="I7" s="72"/>
      <c r="J7" s="72"/>
      <c r="K7" s="73"/>
      <c r="M7" s="53"/>
      <c r="N7" s="53"/>
      <c r="O7" s="53"/>
      <c r="P7" s="53"/>
      <c r="Q7" s="53"/>
    </row>
    <row r="8" spans="1:17" s="20" customFormat="1" ht="12.75" x14ac:dyDescent="0.2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M8" s="53"/>
      <c r="N8" s="53"/>
      <c r="O8" s="53"/>
      <c r="P8" s="53"/>
      <c r="Q8" s="53"/>
    </row>
    <row r="9" spans="1:17" s="20" customFormat="1" ht="12.75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  <c r="M9" s="53"/>
      <c r="N9" s="53"/>
      <c r="O9" s="53"/>
      <c r="P9" s="53"/>
      <c r="Q9" s="53"/>
    </row>
    <row r="10" spans="1:17" s="20" customFormat="1" ht="12.75" x14ac:dyDescent="0.2">
      <c r="A10" s="3" t="str">
        <f>"Buchwert am 1.1."&amp;J$5</f>
        <v>Buchwert am 1.1.2019</v>
      </c>
      <c r="B10" s="3"/>
      <c r="C10" s="3"/>
      <c r="D10" s="3"/>
      <c r="E10" s="3"/>
      <c r="F10" s="3"/>
      <c r="G10" s="3" t="s">
        <v>2</v>
      </c>
      <c r="H10" s="125"/>
      <c r="I10" s="125"/>
      <c r="J10" s="125"/>
      <c r="K10" s="125"/>
      <c r="M10" s="53"/>
      <c r="N10" s="53"/>
      <c r="O10" s="53"/>
      <c r="P10" s="53"/>
      <c r="Q10" s="53"/>
    </row>
    <row r="11" spans="1:17" s="20" customFormat="1" ht="6" customHeight="1" x14ac:dyDescent="0.2">
      <c r="A11" s="3"/>
      <c r="B11" s="3"/>
      <c r="C11" s="3"/>
      <c r="D11" s="3"/>
      <c r="E11" s="3"/>
      <c r="F11" s="3"/>
      <c r="G11" s="3"/>
      <c r="H11" s="21"/>
      <c r="I11" s="21"/>
      <c r="J11" s="21"/>
      <c r="K11" s="21"/>
      <c r="M11" s="53"/>
      <c r="N11" s="53"/>
      <c r="O11" s="53"/>
      <c r="P11" s="53"/>
      <c r="Q11" s="53"/>
    </row>
    <row r="12" spans="1:17" s="20" customFormat="1" ht="12.75" x14ac:dyDescent="0.2">
      <c r="A12" s="18" t="s">
        <v>33</v>
      </c>
      <c r="B12" s="18"/>
      <c r="C12" s="18"/>
      <c r="D12" s="18"/>
      <c r="E12" s="18"/>
      <c r="F12" s="18"/>
      <c r="G12" s="17" t="s">
        <v>2</v>
      </c>
      <c r="H12" s="126">
        <f>Immobilien!C13</f>
        <v>0</v>
      </c>
      <c r="I12" s="126"/>
      <c r="J12" s="126"/>
      <c r="K12" s="126"/>
      <c r="M12" s="53"/>
      <c r="N12" s="53"/>
      <c r="O12" s="53"/>
      <c r="P12" s="53"/>
      <c r="Q12" s="53"/>
    </row>
    <row r="13" spans="1:17" s="20" customFormat="1" ht="6" customHeight="1" x14ac:dyDescent="0.2">
      <c r="A13" s="18"/>
      <c r="B13" s="18"/>
      <c r="C13" s="18"/>
      <c r="D13" s="18"/>
      <c r="E13" s="18"/>
      <c r="F13" s="18"/>
      <c r="G13" s="18"/>
      <c r="H13" s="22"/>
      <c r="I13" s="22"/>
      <c r="J13" s="22"/>
      <c r="K13" s="23"/>
      <c r="M13" s="53"/>
      <c r="N13" s="53"/>
      <c r="O13" s="53"/>
      <c r="P13" s="53"/>
      <c r="Q13" s="53"/>
    </row>
    <row r="14" spans="1:17" s="20" customFormat="1" ht="12.75" x14ac:dyDescent="0.2">
      <c r="A14" s="18" t="s">
        <v>30</v>
      </c>
      <c r="B14" s="18"/>
      <c r="C14" s="18"/>
      <c r="D14" s="18"/>
      <c r="E14" s="18"/>
      <c r="F14" s="18"/>
      <c r="G14" s="63" t="s">
        <v>2</v>
      </c>
      <c r="H14" s="131">
        <f>Immobilien!C30</f>
        <v>0</v>
      </c>
      <c r="I14" s="131"/>
      <c r="J14" s="131"/>
      <c r="K14" s="131"/>
      <c r="M14" s="53"/>
      <c r="N14" s="53"/>
      <c r="O14" s="53"/>
      <c r="P14" s="53"/>
      <c r="Q14" s="53"/>
    </row>
    <row r="15" spans="1:17" s="20" customFormat="1" ht="6" customHeight="1" x14ac:dyDescent="0.2">
      <c r="A15" s="18"/>
      <c r="B15" s="18"/>
      <c r="C15" s="18"/>
      <c r="D15" s="18"/>
      <c r="E15" s="18"/>
      <c r="F15" s="18"/>
      <c r="G15" s="64"/>
      <c r="H15" s="65"/>
      <c r="I15" s="65"/>
      <c r="J15" s="65"/>
      <c r="K15" s="65"/>
      <c r="M15" s="53"/>
      <c r="N15" s="53"/>
      <c r="O15" s="53"/>
      <c r="P15" s="53"/>
      <c r="Q15" s="53"/>
    </row>
    <row r="16" spans="1:17" s="20" customFormat="1" ht="12.75" x14ac:dyDescent="0.2">
      <c r="A16" s="3" t="str">
        <f>"Buchwert vor Abschreibungen am 31.12."&amp;J$5</f>
        <v>Buchwert vor Abschreibungen am 31.12.2019</v>
      </c>
      <c r="B16" s="3"/>
      <c r="C16" s="3"/>
      <c r="D16" s="3"/>
      <c r="E16" s="3"/>
      <c r="F16" s="3"/>
      <c r="G16" s="50" t="s">
        <v>2</v>
      </c>
      <c r="H16" s="132">
        <f>H10+H12-H14</f>
        <v>0</v>
      </c>
      <c r="I16" s="132"/>
      <c r="J16" s="132"/>
      <c r="K16" s="132"/>
      <c r="M16" s="53"/>
      <c r="N16" s="53"/>
      <c r="O16" s="53"/>
      <c r="P16" s="53"/>
      <c r="Q16" s="84"/>
    </row>
    <row r="17" spans="1:17" s="20" customFormat="1" ht="6" customHeight="1" x14ac:dyDescent="0.2">
      <c r="A17" s="18"/>
      <c r="B17" s="18"/>
      <c r="C17" s="18"/>
      <c r="D17" s="18"/>
      <c r="E17" s="18"/>
      <c r="F17" s="18"/>
      <c r="G17" s="25"/>
      <c r="H17" s="25"/>
      <c r="I17" s="25"/>
      <c r="J17" s="25"/>
      <c r="K17" s="26"/>
      <c r="M17" s="53"/>
      <c r="N17" s="53"/>
      <c r="O17" s="53"/>
      <c r="P17" s="53"/>
      <c r="Q17" s="53"/>
    </row>
    <row r="18" spans="1:17" s="20" customFormat="1" ht="12.75" x14ac:dyDescent="0.2">
      <c r="A18" s="18" t="str">
        <f>"Abschreibungen gemäss "&amp;$J$3</f>
        <v>Abschreibungen gemäss Budget</v>
      </c>
      <c r="B18" s="18"/>
      <c r="C18" s="18"/>
      <c r="D18" s="18"/>
      <c r="E18" s="18"/>
      <c r="F18" s="18"/>
      <c r="G18" s="17" t="s">
        <v>2</v>
      </c>
      <c r="H18" s="130"/>
      <c r="I18" s="130"/>
      <c r="J18" s="130"/>
      <c r="K18" s="130"/>
      <c r="M18" s="53"/>
      <c r="N18" s="53"/>
      <c r="O18" s="53"/>
      <c r="P18" s="53"/>
      <c r="Q18" s="84"/>
    </row>
    <row r="19" spans="1:17" s="20" customFormat="1" ht="12.75" x14ac:dyDescent="0.2">
      <c r="A19" s="18" t="s">
        <v>3</v>
      </c>
      <c r="B19" s="18"/>
      <c r="C19" s="18"/>
      <c r="D19" s="18"/>
      <c r="E19" s="18"/>
      <c r="F19" s="18"/>
      <c r="G19" s="18"/>
      <c r="H19" s="127">
        <f>IF(H18&gt;0,(H18/H16),M19)</f>
        <v>0</v>
      </c>
      <c r="I19" s="128"/>
      <c r="J19" s="128"/>
      <c r="K19" s="129"/>
      <c r="M19" s="53"/>
      <c r="N19" s="53"/>
      <c r="O19" s="53"/>
      <c r="P19" s="53"/>
      <c r="Q19" s="85"/>
    </row>
    <row r="20" spans="1:17" s="20" customFormat="1" ht="12.75" x14ac:dyDescent="0.2">
      <c r="A20" s="18" t="s">
        <v>4</v>
      </c>
      <c r="B20" s="18"/>
      <c r="C20" s="18"/>
      <c r="D20" s="18"/>
      <c r="E20" s="78">
        <v>25</v>
      </c>
      <c r="F20" s="18" t="s">
        <v>37</v>
      </c>
      <c r="G20" s="24"/>
      <c r="H20" s="121">
        <f>IFERROR(1/E20,"")</f>
        <v>0.04</v>
      </c>
      <c r="I20" s="122"/>
      <c r="J20" s="122"/>
      <c r="K20" s="123"/>
      <c r="M20" s="53"/>
      <c r="N20" s="53"/>
      <c r="O20" s="53"/>
      <c r="P20" s="86"/>
      <c r="Q20" s="87"/>
    </row>
    <row r="21" spans="1:17" s="20" customFormat="1" ht="6" customHeight="1" x14ac:dyDescent="0.2">
      <c r="A21" s="40"/>
      <c r="B21" s="40"/>
      <c r="C21" s="40"/>
      <c r="D21" s="40"/>
      <c r="E21" s="40"/>
      <c r="F21" s="40"/>
      <c r="G21" s="41"/>
      <c r="H21" s="42"/>
      <c r="I21" s="42"/>
      <c r="J21" s="43"/>
      <c r="K21" s="44"/>
      <c r="M21" s="53"/>
      <c r="N21" s="53"/>
      <c r="O21" s="53"/>
      <c r="P21" s="53"/>
      <c r="Q21" s="53"/>
    </row>
    <row r="22" spans="1:17" s="20" customFormat="1" thickBot="1" x14ac:dyDescent="0.25">
      <c r="A22" s="3" t="str">
        <f>"Buchwert nach Abschreibungen am 31.12."&amp;J$5</f>
        <v>Buchwert nach Abschreibungen am 31.12.2019</v>
      </c>
      <c r="B22" s="3"/>
      <c r="C22" s="3"/>
      <c r="D22" s="3"/>
      <c r="E22" s="3"/>
      <c r="F22" s="3"/>
      <c r="G22" s="52" t="s">
        <v>2</v>
      </c>
      <c r="H22" s="124">
        <f>H16-H18</f>
        <v>0</v>
      </c>
      <c r="I22" s="124"/>
      <c r="J22" s="124"/>
      <c r="K22" s="124"/>
      <c r="M22" s="53"/>
      <c r="N22" s="53"/>
      <c r="O22" s="53"/>
      <c r="P22" s="53"/>
      <c r="Q22" s="84"/>
    </row>
    <row r="23" spans="1:17" s="20" customFormat="1" ht="12.7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6"/>
      <c r="M23" s="53"/>
      <c r="N23" s="53"/>
      <c r="O23" s="53"/>
      <c r="P23" s="53"/>
      <c r="Q23" s="53"/>
    </row>
    <row r="24" spans="1:17" s="20" customFormat="1" ht="12.7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4"/>
      <c r="M24" s="53"/>
      <c r="N24" s="53"/>
      <c r="O24" s="53"/>
      <c r="P24" s="53"/>
      <c r="Q24" s="53"/>
    </row>
    <row r="25" spans="1:17" s="20" customFormat="1" ht="12.75" x14ac:dyDescent="0.2">
      <c r="A25" s="37" t="s">
        <v>5</v>
      </c>
      <c r="B25" s="37"/>
      <c r="C25" s="37"/>
      <c r="D25" s="37"/>
      <c r="E25" s="37"/>
      <c r="F25" s="38"/>
      <c r="G25" s="38"/>
      <c r="H25" s="38"/>
      <c r="I25" s="38"/>
      <c r="J25" s="38"/>
      <c r="K25" s="39"/>
      <c r="M25" s="53"/>
      <c r="N25" s="53"/>
      <c r="O25" s="53"/>
      <c r="P25" s="53"/>
      <c r="Q25" s="53"/>
    </row>
    <row r="26" spans="1:17" s="20" customFormat="1" ht="12.7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/>
      <c r="M26" s="53"/>
      <c r="N26" s="53"/>
      <c r="O26" s="53"/>
      <c r="P26" s="53"/>
      <c r="Q26" s="53"/>
    </row>
    <row r="27" spans="1:17" s="20" customFormat="1" ht="12.75" x14ac:dyDescent="0.2">
      <c r="A27" s="3" t="str">
        <f>"Buchwert am 1.1."&amp;J$5</f>
        <v>Buchwert am 1.1.2019</v>
      </c>
      <c r="B27" s="3"/>
      <c r="C27" s="3"/>
      <c r="D27" s="3"/>
      <c r="E27" s="3"/>
      <c r="F27" s="3"/>
      <c r="G27" s="3" t="s">
        <v>2</v>
      </c>
      <c r="H27" s="125"/>
      <c r="I27" s="125"/>
      <c r="J27" s="125"/>
      <c r="K27" s="125"/>
      <c r="M27" s="53"/>
      <c r="N27" s="53"/>
      <c r="O27" s="53"/>
      <c r="P27" s="53"/>
      <c r="Q27" s="53"/>
    </row>
    <row r="28" spans="1:17" s="20" customFormat="1" ht="6" customHeight="1" x14ac:dyDescent="0.2">
      <c r="A28" s="3"/>
      <c r="B28" s="3"/>
      <c r="C28" s="3"/>
      <c r="D28" s="3"/>
      <c r="E28" s="3"/>
      <c r="F28" s="3"/>
      <c r="G28" s="3"/>
      <c r="H28" s="21"/>
      <c r="I28" s="21"/>
      <c r="J28" s="21"/>
      <c r="K28" s="21"/>
      <c r="M28" s="53"/>
      <c r="N28" s="53"/>
      <c r="O28" s="53"/>
      <c r="P28" s="53"/>
      <c r="Q28" s="53"/>
    </row>
    <row r="29" spans="1:17" s="20" customFormat="1" ht="12.75" x14ac:dyDescent="0.2">
      <c r="A29" s="18" t="s">
        <v>33</v>
      </c>
      <c r="B29" s="18"/>
      <c r="C29" s="18"/>
      <c r="D29" s="18"/>
      <c r="E29" s="18"/>
      <c r="F29" s="18"/>
      <c r="G29" s="17" t="s">
        <v>2</v>
      </c>
      <c r="H29" s="126">
        <f>'Mobilien Maschinen Fahrzeuge'!C13</f>
        <v>0</v>
      </c>
      <c r="I29" s="126"/>
      <c r="J29" s="126"/>
      <c r="K29" s="126"/>
      <c r="M29" s="53"/>
      <c r="N29" s="53"/>
      <c r="O29" s="53"/>
      <c r="P29" s="53"/>
      <c r="Q29" s="53"/>
    </row>
    <row r="30" spans="1:17" s="20" customFormat="1" ht="6" customHeight="1" x14ac:dyDescent="0.2">
      <c r="A30" s="18"/>
      <c r="B30" s="18"/>
      <c r="C30" s="18"/>
      <c r="D30" s="18"/>
      <c r="E30" s="18"/>
      <c r="F30" s="18"/>
      <c r="G30" s="18"/>
      <c r="H30" s="22"/>
      <c r="I30" s="22"/>
      <c r="J30" s="22"/>
      <c r="K30" s="23"/>
      <c r="M30" s="53"/>
      <c r="N30" s="53"/>
      <c r="O30" s="53"/>
      <c r="P30" s="53"/>
      <c r="Q30" s="53"/>
    </row>
    <row r="31" spans="1:17" s="20" customFormat="1" ht="12.75" x14ac:dyDescent="0.2">
      <c r="A31" s="18" t="s">
        <v>30</v>
      </c>
      <c r="B31" s="18"/>
      <c r="C31" s="18"/>
      <c r="D31" s="18"/>
      <c r="E31" s="18"/>
      <c r="F31" s="18"/>
      <c r="G31" s="63" t="s">
        <v>2</v>
      </c>
      <c r="H31" s="131">
        <f>'Mobilien Maschinen Fahrzeuge'!C30</f>
        <v>0</v>
      </c>
      <c r="I31" s="131"/>
      <c r="J31" s="131"/>
      <c r="K31" s="131"/>
      <c r="M31" s="53"/>
      <c r="N31" s="53"/>
      <c r="O31" s="53"/>
      <c r="P31" s="53"/>
      <c r="Q31" s="53"/>
    </row>
    <row r="32" spans="1:17" s="20" customFormat="1" ht="6" customHeight="1" x14ac:dyDescent="0.2">
      <c r="A32" s="18"/>
      <c r="B32" s="18"/>
      <c r="C32" s="18"/>
      <c r="D32" s="18"/>
      <c r="E32" s="18"/>
      <c r="F32" s="18"/>
      <c r="G32" s="64"/>
      <c r="H32" s="65"/>
      <c r="I32" s="65"/>
      <c r="J32" s="65"/>
      <c r="K32" s="65"/>
      <c r="M32" s="53"/>
      <c r="N32" s="53"/>
      <c r="O32" s="53"/>
      <c r="P32" s="53"/>
      <c r="Q32" s="53"/>
    </row>
    <row r="33" spans="1:17" s="20" customFormat="1" ht="12.75" x14ac:dyDescent="0.2">
      <c r="A33" s="3" t="str">
        <f>"Buchwert vor Abschreibungen am 31.12."&amp;J$5</f>
        <v>Buchwert vor Abschreibungen am 31.12.2019</v>
      </c>
      <c r="B33" s="3"/>
      <c r="C33" s="3"/>
      <c r="D33" s="3"/>
      <c r="E33" s="3"/>
      <c r="F33" s="3"/>
      <c r="G33" s="50" t="s">
        <v>2</v>
      </c>
      <c r="H33" s="132">
        <f>H27+H29-H31</f>
        <v>0</v>
      </c>
      <c r="I33" s="132"/>
      <c r="J33" s="132"/>
      <c r="K33" s="132"/>
      <c r="M33" s="53"/>
      <c r="N33" s="53"/>
      <c r="O33" s="53"/>
      <c r="P33" s="53"/>
      <c r="Q33" s="84"/>
    </row>
    <row r="34" spans="1:17" s="20" customFormat="1" ht="6" customHeight="1" x14ac:dyDescent="0.2">
      <c r="A34" s="18"/>
      <c r="B34" s="18"/>
      <c r="C34" s="18"/>
      <c r="D34" s="18"/>
      <c r="E34" s="18"/>
      <c r="F34" s="18"/>
      <c r="G34" s="25"/>
      <c r="H34" s="25"/>
      <c r="I34" s="25"/>
      <c r="J34" s="25"/>
      <c r="K34" s="26"/>
      <c r="M34" s="53"/>
      <c r="N34" s="53"/>
      <c r="O34" s="53"/>
      <c r="P34" s="53"/>
      <c r="Q34" s="53"/>
    </row>
    <row r="35" spans="1:17" s="20" customFormat="1" ht="12.75" x14ac:dyDescent="0.2">
      <c r="A35" s="18" t="str">
        <f>"Abschreibungen gemäss "&amp;$J$3</f>
        <v>Abschreibungen gemäss Budget</v>
      </c>
      <c r="B35" s="18"/>
      <c r="C35" s="18"/>
      <c r="D35" s="18"/>
      <c r="E35" s="18"/>
      <c r="F35" s="18"/>
      <c r="G35" s="17" t="s">
        <v>2</v>
      </c>
      <c r="H35" s="130"/>
      <c r="I35" s="130"/>
      <c r="J35" s="130"/>
      <c r="K35" s="130"/>
      <c r="M35" s="53"/>
      <c r="N35" s="53"/>
      <c r="O35" s="53"/>
      <c r="P35" s="53"/>
      <c r="Q35" s="84"/>
    </row>
    <row r="36" spans="1:17" s="20" customFormat="1" ht="12.75" x14ac:dyDescent="0.2">
      <c r="A36" s="18" t="s">
        <v>3</v>
      </c>
      <c r="B36" s="18"/>
      <c r="C36" s="18"/>
      <c r="D36" s="18"/>
      <c r="E36" s="18"/>
      <c r="F36" s="18"/>
      <c r="G36" s="18"/>
      <c r="H36" s="127">
        <f>IF(H35&gt;0,(H35/H33),M36)</f>
        <v>0</v>
      </c>
      <c r="I36" s="128"/>
      <c r="J36" s="128"/>
      <c r="K36" s="129"/>
      <c r="M36" s="53"/>
      <c r="N36" s="53"/>
      <c r="O36" s="53"/>
      <c r="P36" s="53"/>
      <c r="Q36" s="85"/>
    </row>
    <row r="37" spans="1:17" s="20" customFormat="1" ht="12.75" x14ac:dyDescent="0.2">
      <c r="A37" s="18" t="s">
        <v>4</v>
      </c>
      <c r="B37" s="18"/>
      <c r="C37" s="18"/>
      <c r="D37" s="18"/>
      <c r="E37" s="78">
        <v>5</v>
      </c>
      <c r="F37" s="18" t="s">
        <v>37</v>
      </c>
      <c r="G37" s="24"/>
      <c r="H37" s="121">
        <f>IFERROR(1/E37,"")</f>
        <v>0.2</v>
      </c>
      <c r="I37" s="122"/>
      <c r="J37" s="122"/>
      <c r="K37" s="123"/>
      <c r="M37" s="53"/>
      <c r="N37" s="53"/>
      <c r="O37" s="53"/>
      <c r="P37" s="86"/>
      <c r="Q37" s="87"/>
    </row>
    <row r="38" spans="1:17" s="20" customFormat="1" ht="6" customHeight="1" x14ac:dyDescent="0.2">
      <c r="A38" s="40"/>
      <c r="B38" s="40"/>
      <c r="C38" s="40"/>
      <c r="D38" s="40"/>
      <c r="E38" s="40"/>
      <c r="F38" s="40"/>
      <c r="G38" s="41"/>
      <c r="H38" s="42"/>
      <c r="I38" s="42"/>
      <c r="J38" s="43"/>
      <c r="K38" s="44"/>
      <c r="M38" s="53"/>
      <c r="N38" s="53"/>
      <c r="O38" s="53"/>
      <c r="P38" s="53"/>
      <c r="Q38" s="53"/>
    </row>
    <row r="39" spans="1:17" s="20" customFormat="1" thickBot="1" x14ac:dyDescent="0.25">
      <c r="A39" s="3" t="str">
        <f>"Buchwert nach Abschreibungen am 31.12."&amp;J$5</f>
        <v>Buchwert nach Abschreibungen am 31.12.2019</v>
      </c>
      <c r="B39" s="3"/>
      <c r="C39" s="3"/>
      <c r="D39" s="3"/>
      <c r="E39" s="3"/>
      <c r="F39" s="3"/>
      <c r="G39" s="52" t="s">
        <v>2</v>
      </c>
      <c r="H39" s="124">
        <f>H33-H35</f>
        <v>0</v>
      </c>
      <c r="I39" s="124"/>
      <c r="J39" s="124"/>
      <c r="K39" s="124"/>
      <c r="M39" s="53"/>
      <c r="N39" s="53"/>
      <c r="O39" s="53"/>
      <c r="P39" s="53"/>
      <c r="Q39" s="84"/>
    </row>
    <row r="40" spans="1:17" s="20" customFormat="1" ht="12.7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M40" s="53"/>
      <c r="N40" s="53"/>
      <c r="O40" s="53"/>
      <c r="P40" s="53"/>
      <c r="Q40" s="53"/>
    </row>
    <row r="41" spans="1:17" s="20" customFormat="1" ht="12.7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M41" s="53"/>
      <c r="N41" s="53"/>
      <c r="O41" s="53"/>
      <c r="P41" s="53"/>
      <c r="Q41" s="53"/>
    </row>
    <row r="42" spans="1:17" s="20" customFormat="1" ht="12.75" x14ac:dyDescent="0.2">
      <c r="A42" s="37" t="s">
        <v>6</v>
      </c>
      <c r="B42" s="37"/>
      <c r="C42" s="37"/>
      <c r="D42" s="37"/>
      <c r="E42" s="37"/>
      <c r="F42" s="38"/>
      <c r="G42" s="38"/>
      <c r="H42" s="38"/>
      <c r="I42" s="38"/>
      <c r="J42" s="38"/>
      <c r="K42" s="39"/>
      <c r="M42" s="53"/>
      <c r="N42" s="53"/>
      <c r="O42" s="53"/>
      <c r="P42" s="53"/>
      <c r="Q42" s="53"/>
    </row>
    <row r="43" spans="1:17" s="20" customFormat="1" ht="12.7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  <c r="M43" s="53"/>
      <c r="N43" s="53"/>
      <c r="O43" s="53"/>
      <c r="P43" s="53"/>
      <c r="Q43" s="53"/>
    </row>
    <row r="44" spans="1:17" s="20" customFormat="1" ht="12.75" x14ac:dyDescent="0.2">
      <c r="A44" s="3" t="str">
        <f>"Buchwert am 1.1."&amp;J$5</f>
        <v>Buchwert am 1.1.2019</v>
      </c>
      <c r="B44" s="3"/>
      <c r="C44" s="3"/>
      <c r="D44" s="3"/>
      <c r="E44" s="3"/>
      <c r="F44" s="3"/>
      <c r="G44" s="3" t="s">
        <v>2</v>
      </c>
      <c r="H44" s="125"/>
      <c r="I44" s="125"/>
      <c r="J44" s="125"/>
      <c r="K44" s="125"/>
      <c r="M44" s="53"/>
      <c r="N44" s="53"/>
      <c r="O44" s="53"/>
      <c r="P44" s="53"/>
      <c r="Q44" s="53"/>
    </row>
    <row r="45" spans="1:17" s="20" customFormat="1" ht="6" customHeight="1" x14ac:dyDescent="0.2">
      <c r="A45" s="3"/>
      <c r="B45" s="3"/>
      <c r="C45" s="3"/>
      <c r="D45" s="3"/>
      <c r="E45" s="3"/>
      <c r="F45" s="3"/>
      <c r="G45" s="3"/>
      <c r="H45" s="21"/>
      <c r="I45" s="21"/>
      <c r="J45" s="21"/>
      <c r="K45" s="21"/>
      <c r="M45" s="53"/>
      <c r="N45" s="53"/>
      <c r="O45" s="53"/>
      <c r="P45" s="53"/>
      <c r="Q45" s="53"/>
    </row>
    <row r="46" spans="1:17" s="20" customFormat="1" ht="12.75" x14ac:dyDescent="0.2">
      <c r="A46" s="18" t="s">
        <v>33</v>
      </c>
      <c r="B46" s="18"/>
      <c r="C46" s="18"/>
      <c r="D46" s="18"/>
      <c r="E46" s="18"/>
      <c r="F46" s="18"/>
      <c r="G46" s="17" t="s">
        <v>2</v>
      </c>
      <c r="H46" s="126">
        <f>'Informatik Kommunikation'!C13</f>
        <v>0</v>
      </c>
      <c r="I46" s="126"/>
      <c r="J46" s="126"/>
      <c r="K46" s="126"/>
      <c r="M46" s="53"/>
      <c r="N46" s="53"/>
      <c r="O46" s="53"/>
      <c r="P46" s="53"/>
      <c r="Q46" s="53"/>
    </row>
    <row r="47" spans="1:17" s="20" customFormat="1" ht="6" customHeight="1" x14ac:dyDescent="0.2">
      <c r="A47" s="18"/>
      <c r="B47" s="18"/>
      <c r="C47" s="18"/>
      <c r="D47" s="18"/>
      <c r="E47" s="18"/>
      <c r="F47" s="18"/>
      <c r="G47" s="18"/>
      <c r="H47" s="22"/>
      <c r="I47" s="22"/>
      <c r="J47" s="22"/>
      <c r="K47" s="23"/>
      <c r="M47" s="53"/>
      <c r="N47" s="53"/>
      <c r="O47" s="53"/>
      <c r="P47" s="53"/>
      <c r="Q47" s="53"/>
    </row>
    <row r="48" spans="1:17" s="20" customFormat="1" ht="12.75" x14ac:dyDescent="0.2">
      <c r="A48" s="18" t="s">
        <v>30</v>
      </c>
      <c r="B48" s="18"/>
      <c r="C48" s="18"/>
      <c r="D48" s="18"/>
      <c r="E48" s="18"/>
      <c r="F48" s="18"/>
      <c r="G48" s="63" t="s">
        <v>2</v>
      </c>
      <c r="H48" s="131">
        <f>'Informatik Kommunikation'!C30</f>
        <v>0</v>
      </c>
      <c r="I48" s="131"/>
      <c r="J48" s="131"/>
      <c r="K48" s="131"/>
      <c r="M48" s="53"/>
      <c r="N48" s="53"/>
      <c r="O48" s="53"/>
      <c r="P48" s="53"/>
      <c r="Q48" s="53"/>
    </row>
    <row r="49" spans="1:20" s="20" customFormat="1" ht="6" customHeight="1" x14ac:dyDescent="0.2">
      <c r="A49" s="18"/>
      <c r="B49" s="18"/>
      <c r="C49" s="18"/>
      <c r="D49" s="18"/>
      <c r="E49" s="18"/>
      <c r="F49" s="18"/>
      <c r="G49" s="64"/>
      <c r="H49" s="65"/>
      <c r="I49" s="65"/>
      <c r="J49" s="65"/>
      <c r="K49" s="65"/>
      <c r="M49" s="53"/>
      <c r="N49" s="53"/>
      <c r="O49" s="53"/>
      <c r="P49" s="53"/>
      <c r="Q49" s="53"/>
    </row>
    <row r="50" spans="1:20" s="20" customFormat="1" ht="12.75" x14ac:dyDescent="0.2">
      <c r="A50" s="3" t="str">
        <f>"Buchwert vor Abschreibungen am 31.12."&amp;J$5</f>
        <v>Buchwert vor Abschreibungen am 31.12.2019</v>
      </c>
      <c r="B50" s="3"/>
      <c r="C50" s="3"/>
      <c r="D50" s="3"/>
      <c r="E50" s="3"/>
      <c r="F50" s="3"/>
      <c r="G50" s="50" t="s">
        <v>2</v>
      </c>
      <c r="H50" s="132">
        <f>H44+H46-H48</f>
        <v>0</v>
      </c>
      <c r="I50" s="132"/>
      <c r="J50" s="132"/>
      <c r="K50" s="132"/>
      <c r="M50" s="53"/>
      <c r="N50" s="53"/>
      <c r="O50" s="53"/>
      <c r="P50" s="53"/>
      <c r="Q50" s="84"/>
    </row>
    <row r="51" spans="1:20" s="20" customFormat="1" ht="6" customHeight="1" x14ac:dyDescent="0.2">
      <c r="A51" s="18"/>
      <c r="B51" s="18"/>
      <c r="C51" s="18"/>
      <c r="D51" s="18"/>
      <c r="E51" s="18"/>
      <c r="F51" s="18"/>
      <c r="G51" s="25"/>
      <c r="H51" s="25"/>
      <c r="I51" s="25"/>
      <c r="J51" s="25"/>
      <c r="K51" s="26"/>
      <c r="M51" s="53"/>
      <c r="N51" s="53"/>
      <c r="O51" s="53"/>
      <c r="P51" s="53"/>
      <c r="Q51" s="53"/>
    </row>
    <row r="52" spans="1:20" s="20" customFormat="1" ht="12.75" x14ac:dyDescent="0.2">
      <c r="A52" s="18" t="str">
        <f>"Abschreibungen gemäss "&amp;$J$3</f>
        <v>Abschreibungen gemäss Budget</v>
      </c>
      <c r="B52" s="18"/>
      <c r="C52" s="18"/>
      <c r="D52" s="18"/>
      <c r="E52" s="18"/>
      <c r="F52" s="18"/>
      <c r="G52" s="17" t="s">
        <v>2</v>
      </c>
      <c r="H52" s="130"/>
      <c r="I52" s="130"/>
      <c r="J52" s="130"/>
      <c r="K52" s="130"/>
      <c r="M52" s="53"/>
      <c r="N52" s="53"/>
      <c r="O52" s="53"/>
      <c r="P52" s="53"/>
      <c r="Q52" s="84"/>
    </row>
    <row r="53" spans="1:20" s="20" customFormat="1" ht="12.75" x14ac:dyDescent="0.2">
      <c r="A53" s="18" t="s">
        <v>3</v>
      </c>
      <c r="B53" s="18"/>
      <c r="C53" s="18"/>
      <c r="D53" s="18"/>
      <c r="E53" s="18"/>
      <c r="F53" s="18"/>
      <c r="G53" s="18"/>
      <c r="H53" s="127">
        <f>IF(H52&gt;0,(H52/H50),M53)</f>
        <v>0</v>
      </c>
      <c r="I53" s="128"/>
      <c r="J53" s="128"/>
      <c r="K53" s="129"/>
      <c r="M53" s="53"/>
      <c r="N53" s="53"/>
      <c r="O53" s="53"/>
      <c r="P53" s="53"/>
      <c r="Q53" s="85"/>
    </row>
    <row r="54" spans="1:20" s="20" customFormat="1" ht="12.75" x14ac:dyDescent="0.2">
      <c r="A54" s="18" t="s">
        <v>4</v>
      </c>
      <c r="B54" s="18"/>
      <c r="C54" s="18"/>
      <c r="D54" s="18"/>
      <c r="E54" s="78">
        <v>3</v>
      </c>
      <c r="F54" s="18" t="s">
        <v>37</v>
      </c>
      <c r="G54" s="24"/>
      <c r="H54" s="121">
        <f>IFERROR(1/E54,"")</f>
        <v>0.33333333333333331</v>
      </c>
      <c r="I54" s="122"/>
      <c r="J54" s="122"/>
      <c r="K54" s="123"/>
      <c r="M54" s="53"/>
      <c r="N54" s="53"/>
      <c r="O54" s="53"/>
      <c r="P54" s="86"/>
      <c r="Q54" s="87"/>
    </row>
    <row r="55" spans="1:20" s="20" customFormat="1" ht="6" customHeight="1" x14ac:dyDescent="0.2">
      <c r="A55" s="40"/>
      <c r="B55" s="40"/>
      <c r="C55" s="40"/>
      <c r="D55" s="40"/>
      <c r="E55" s="40"/>
      <c r="F55" s="40"/>
      <c r="G55" s="41"/>
      <c r="H55" s="42"/>
      <c r="I55" s="42"/>
      <c r="J55" s="43"/>
      <c r="K55" s="44"/>
      <c r="M55" s="53"/>
      <c r="N55" s="53"/>
      <c r="O55" s="53"/>
      <c r="P55" s="53"/>
      <c r="Q55" s="53"/>
    </row>
    <row r="56" spans="1:20" s="20" customFormat="1" thickBot="1" x14ac:dyDescent="0.25">
      <c r="A56" s="3" t="str">
        <f>"Buchwert nach Abschreibungen am 31.12."&amp;J$5</f>
        <v>Buchwert nach Abschreibungen am 31.12.2019</v>
      </c>
      <c r="B56" s="3"/>
      <c r="C56" s="3"/>
      <c r="D56" s="3"/>
      <c r="E56" s="3"/>
      <c r="F56" s="3"/>
      <c r="G56" s="52" t="s">
        <v>2</v>
      </c>
      <c r="H56" s="124">
        <f>H50-H52</f>
        <v>0</v>
      </c>
      <c r="I56" s="124"/>
      <c r="J56" s="124"/>
      <c r="K56" s="124"/>
      <c r="M56" s="53"/>
      <c r="N56" s="53"/>
      <c r="O56" s="53"/>
      <c r="P56" s="53"/>
      <c r="Q56" s="84"/>
    </row>
    <row r="57" spans="1:20" s="20" customFormat="1" ht="12.75" x14ac:dyDescent="0.2">
      <c r="A57" s="18"/>
      <c r="B57" s="18"/>
      <c r="C57" s="18"/>
      <c r="D57" s="18"/>
      <c r="E57" s="18"/>
      <c r="F57" s="18"/>
      <c r="G57" s="34"/>
      <c r="H57" s="80"/>
      <c r="I57" s="80"/>
      <c r="J57" s="80"/>
      <c r="K57" s="81"/>
      <c r="M57" s="53"/>
      <c r="N57" s="53"/>
      <c r="O57" s="53"/>
      <c r="P57" s="53"/>
      <c r="Q57" s="53"/>
    </row>
    <row r="58" spans="1:20" s="20" customFormat="1" ht="13.5" customHeight="1" x14ac:dyDescent="0.2">
      <c r="A58" s="60" t="str">
        <f>"Total Anlagevermögen nach Abschreibungen am 31.12."&amp;$J$5</f>
        <v>Total Anlagevermögen nach Abschreibungen am 31.12.2019</v>
      </c>
      <c r="B58" s="60"/>
      <c r="C58" s="60"/>
      <c r="D58" s="60"/>
      <c r="E58" s="60"/>
      <c r="F58" s="61"/>
      <c r="G58" s="62" t="s">
        <v>32</v>
      </c>
      <c r="H58" s="139">
        <f>SUM(H22,H39,H56)</f>
        <v>0</v>
      </c>
      <c r="I58" s="139"/>
      <c r="J58" s="139"/>
      <c r="K58" s="140"/>
      <c r="M58" s="53"/>
      <c r="N58" s="53"/>
      <c r="O58" s="53"/>
      <c r="P58" s="53"/>
      <c r="Q58" s="84"/>
      <c r="R58" s="82"/>
      <c r="S58" s="82"/>
      <c r="T58" s="82"/>
    </row>
    <row r="59" spans="1:20" s="20" customFormat="1" ht="12.75" x14ac:dyDescent="0.2">
      <c r="A59" s="59"/>
      <c r="B59" s="59"/>
      <c r="C59" s="59"/>
      <c r="D59" s="59"/>
      <c r="E59" s="59"/>
      <c r="F59" s="59"/>
      <c r="G59" s="57"/>
      <c r="H59" s="57"/>
      <c r="I59" s="57"/>
      <c r="J59" s="57"/>
      <c r="K59" s="58"/>
      <c r="M59" s="53"/>
      <c r="N59" s="53"/>
      <c r="O59" s="53"/>
      <c r="P59" s="53"/>
      <c r="Q59" s="53"/>
    </row>
    <row r="60" spans="1:20" s="20" customFormat="1" ht="12.75" x14ac:dyDescent="0.2">
      <c r="A60" s="59"/>
      <c r="B60" s="59"/>
      <c r="C60" s="59"/>
      <c r="D60" s="59"/>
      <c r="E60" s="59"/>
      <c r="F60" s="59"/>
      <c r="G60" s="57"/>
      <c r="H60" s="57"/>
      <c r="I60" s="57"/>
      <c r="J60" s="57"/>
      <c r="K60" s="58"/>
      <c r="M60" s="53"/>
      <c r="N60" s="84"/>
      <c r="O60" s="53"/>
      <c r="P60" s="88"/>
      <c r="Q60" s="84"/>
    </row>
    <row r="61" spans="1:20" s="20" customFormat="1" ht="12.75" x14ac:dyDescent="0.2">
      <c r="A61" s="55"/>
      <c r="B61" s="55"/>
      <c r="C61" s="55"/>
      <c r="D61" s="55"/>
      <c r="E61" s="55"/>
      <c r="F61" s="55"/>
      <c r="G61" s="57"/>
      <c r="H61" s="57"/>
      <c r="I61" s="57"/>
      <c r="J61" s="57"/>
      <c r="K61" s="58"/>
      <c r="M61" s="53"/>
      <c r="N61" s="53"/>
      <c r="O61" s="53"/>
      <c r="P61" s="53"/>
      <c r="Q61" s="53"/>
    </row>
    <row r="62" spans="1:20" s="20" customFormat="1" ht="12.75" x14ac:dyDescent="0.2">
      <c r="A62" s="18"/>
      <c r="B62" s="18"/>
      <c r="C62" s="18"/>
      <c r="D62" s="18"/>
      <c r="E62" s="18"/>
      <c r="F62" s="18"/>
      <c r="G62" s="45"/>
      <c r="H62" s="45"/>
      <c r="I62" s="45"/>
      <c r="J62" s="45"/>
      <c r="K62" s="46"/>
      <c r="M62" s="53"/>
      <c r="N62" s="53"/>
      <c r="O62" s="53"/>
      <c r="P62" s="53"/>
      <c r="Q62" s="53"/>
    </row>
    <row r="63" spans="1:20" s="20" customFormat="1" ht="12.75" x14ac:dyDescent="0.2">
      <c r="A63" s="133"/>
      <c r="B63" s="134"/>
      <c r="C63" s="134"/>
      <c r="D63" s="135"/>
      <c r="E63" s="18"/>
      <c r="F63" s="136"/>
      <c r="G63" s="137"/>
      <c r="H63" s="137"/>
      <c r="I63" s="137"/>
      <c r="J63" s="137"/>
      <c r="K63" s="138"/>
      <c r="M63" s="53"/>
      <c r="N63" s="53"/>
      <c r="O63" s="53"/>
      <c r="P63" s="53"/>
      <c r="Q63" s="53"/>
    </row>
    <row r="64" spans="1:20" s="20" customFormat="1" ht="14.25" customHeight="1" x14ac:dyDescent="0.2">
      <c r="A64" s="25" t="s">
        <v>7</v>
      </c>
      <c r="B64" s="25"/>
      <c r="C64" s="25"/>
      <c r="D64" s="25"/>
      <c r="E64" s="18"/>
      <c r="F64" s="25" t="s">
        <v>8</v>
      </c>
      <c r="G64" s="25"/>
      <c r="H64" s="25"/>
      <c r="I64" s="25"/>
      <c r="J64" s="25"/>
      <c r="K64" s="26"/>
      <c r="M64" s="53"/>
      <c r="N64" s="53"/>
      <c r="O64" s="53"/>
      <c r="P64" s="53"/>
      <c r="Q64" s="53"/>
    </row>
    <row r="65" spans="1:17" s="20" customFormat="1" ht="12.75" x14ac:dyDescent="0.2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9"/>
      <c r="M65" s="53"/>
      <c r="N65" s="53"/>
      <c r="O65" s="53"/>
      <c r="P65" s="53"/>
      <c r="Q65" s="53"/>
    </row>
    <row r="66" spans="1:17" s="20" customFormat="1" ht="12.75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9"/>
      <c r="M66" s="53"/>
      <c r="N66" s="53"/>
      <c r="O66" s="53"/>
      <c r="P66" s="53"/>
      <c r="Q66" s="53"/>
    </row>
    <row r="67" spans="1:17" s="20" customFormat="1" ht="12.75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9"/>
      <c r="M67" s="53"/>
      <c r="N67" s="53"/>
      <c r="O67" s="53"/>
      <c r="P67" s="53"/>
      <c r="Q67" s="53"/>
    </row>
    <row r="68" spans="1:17" s="20" customFormat="1" ht="12.75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9"/>
      <c r="M68" s="53"/>
      <c r="N68" s="53"/>
      <c r="O68" s="53"/>
      <c r="P68" s="53"/>
      <c r="Q68" s="53"/>
    </row>
    <row r="69" spans="1:17" s="20" customFormat="1" ht="12.75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9"/>
      <c r="M69" s="53"/>
      <c r="N69" s="53"/>
      <c r="O69" s="53"/>
      <c r="P69" s="53"/>
      <c r="Q69" s="53"/>
    </row>
    <row r="70" spans="1:17" s="20" customFormat="1" ht="12.75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9"/>
      <c r="M70" s="53"/>
      <c r="N70" s="53"/>
      <c r="O70" s="53"/>
      <c r="P70" s="53"/>
      <c r="Q70" s="53"/>
    </row>
    <row r="71" spans="1:17" s="20" customFormat="1" ht="12.75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9"/>
      <c r="M71" s="53"/>
      <c r="N71" s="53"/>
      <c r="O71" s="53"/>
      <c r="P71" s="53"/>
      <c r="Q71" s="53"/>
    </row>
    <row r="72" spans="1:17" s="20" customFormat="1" ht="12.75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9"/>
      <c r="M72" s="53"/>
      <c r="N72" s="53"/>
      <c r="O72" s="53"/>
      <c r="P72" s="53"/>
      <c r="Q72" s="53"/>
    </row>
    <row r="73" spans="1:17" s="20" customFormat="1" ht="12.75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9"/>
      <c r="M73" s="53"/>
      <c r="N73" s="53"/>
      <c r="O73" s="53"/>
      <c r="P73" s="53"/>
      <c r="Q73" s="53"/>
    </row>
    <row r="74" spans="1:17" s="20" customFormat="1" ht="12.75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9"/>
      <c r="M74" s="53"/>
      <c r="N74" s="53"/>
      <c r="O74" s="53"/>
      <c r="P74" s="53"/>
      <c r="Q74" s="53"/>
    </row>
    <row r="75" spans="1:17" s="20" customFormat="1" ht="12.75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9"/>
      <c r="M75" s="53"/>
      <c r="N75" s="53"/>
      <c r="O75" s="53"/>
      <c r="P75" s="53"/>
      <c r="Q75" s="53"/>
    </row>
    <row r="76" spans="1:17" s="20" customFormat="1" ht="12.75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9"/>
      <c r="M76" s="53"/>
      <c r="N76" s="53"/>
      <c r="O76" s="53"/>
      <c r="P76" s="53"/>
      <c r="Q76" s="53"/>
    </row>
    <row r="77" spans="1:17" s="20" customFormat="1" ht="12.75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9"/>
      <c r="M77" s="53"/>
      <c r="N77" s="53"/>
      <c r="O77" s="53"/>
      <c r="P77" s="53"/>
      <c r="Q77" s="53"/>
    </row>
    <row r="78" spans="1:17" s="20" customFormat="1" ht="12.75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9"/>
      <c r="M78" s="53"/>
      <c r="N78" s="53"/>
      <c r="O78" s="53"/>
      <c r="P78" s="53"/>
      <c r="Q78" s="53"/>
    </row>
    <row r="79" spans="1:17" s="20" customFormat="1" ht="12.75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9"/>
      <c r="M79" s="53"/>
      <c r="N79" s="53"/>
      <c r="O79" s="53"/>
      <c r="P79" s="53"/>
      <c r="Q79" s="53"/>
    </row>
    <row r="80" spans="1:17" s="20" customFormat="1" ht="12.75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9"/>
      <c r="M80" s="53"/>
      <c r="N80" s="53"/>
      <c r="O80" s="53"/>
      <c r="P80" s="53"/>
      <c r="Q80" s="53"/>
    </row>
    <row r="81" spans="1:17" s="20" customFormat="1" ht="12.75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9"/>
      <c r="M81" s="53"/>
      <c r="N81" s="53"/>
      <c r="O81" s="53"/>
      <c r="P81" s="53"/>
      <c r="Q81" s="53"/>
    </row>
    <row r="82" spans="1:17" s="20" customFormat="1" ht="12.75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9"/>
      <c r="M82" s="53"/>
      <c r="N82" s="53"/>
      <c r="O82" s="53"/>
      <c r="P82" s="53"/>
      <c r="Q82" s="53"/>
    </row>
    <row r="83" spans="1:17" s="20" customFormat="1" ht="12.75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9"/>
      <c r="M83" s="53"/>
      <c r="N83" s="53"/>
      <c r="O83" s="53"/>
      <c r="P83" s="53"/>
      <c r="Q83" s="53"/>
    </row>
    <row r="84" spans="1:17" s="20" customFormat="1" ht="12.75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9"/>
      <c r="M84" s="53"/>
      <c r="N84" s="53"/>
      <c r="O84" s="53"/>
      <c r="P84" s="53"/>
      <c r="Q84" s="53"/>
    </row>
    <row r="85" spans="1:17" s="20" customFormat="1" ht="12.75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9"/>
      <c r="M85" s="53"/>
      <c r="N85" s="53"/>
      <c r="O85" s="53"/>
      <c r="P85" s="53"/>
      <c r="Q85" s="53"/>
    </row>
    <row r="86" spans="1:17" s="20" customFormat="1" ht="12.75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9"/>
      <c r="M86" s="53"/>
      <c r="N86" s="53"/>
      <c r="O86" s="53"/>
      <c r="P86" s="53"/>
      <c r="Q86" s="53"/>
    </row>
    <row r="87" spans="1:17" s="20" customFormat="1" ht="12.75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9"/>
      <c r="M87" s="53"/>
      <c r="N87" s="53"/>
      <c r="O87" s="53"/>
      <c r="P87" s="53"/>
      <c r="Q87" s="53"/>
    </row>
    <row r="88" spans="1:17" s="20" customFormat="1" ht="12.75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9"/>
      <c r="M88" s="53"/>
      <c r="N88" s="53"/>
      <c r="O88" s="53"/>
      <c r="P88" s="53"/>
      <c r="Q88" s="53"/>
    </row>
    <row r="89" spans="1:17" s="20" customFormat="1" ht="12.75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9"/>
      <c r="M89" s="53"/>
      <c r="N89" s="53"/>
      <c r="O89" s="53"/>
      <c r="P89" s="53"/>
      <c r="Q89" s="53"/>
    </row>
    <row r="90" spans="1:17" s="20" customFormat="1" ht="12.75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9"/>
      <c r="M90" s="53"/>
      <c r="N90" s="53"/>
      <c r="O90" s="53"/>
      <c r="P90" s="53"/>
      <c r="Q90" s="53"/>
    </row>
    <row r="91" spans="1:17" s="20" customFormat="1" ht="12.75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9"/>
      <c r="M91" s="53"/>
      <c r="N91" s="53"/>
      <c r="O91" s="53"/>
      <c r="P91" s="53"/>
      <c r="Q91" s="53"/>
    </row>
    <row r="92" spans="1:17" s="20" customFormat="1" ht="12.75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9"/>
      <c r="M92" s="53"/>
      <c r="N92" s="53"/>
      <c r="O92" s="53"/>
      <c r="P92" s="53"/>
      <c r="Q92" s="53"/>
    </row>
    <row r="93" spans="1:17" s="20" customFormat="1" ht="12.75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9"/>
      <c r="M93" s="53"/>
      <c r="N93" s="53"/>
      <c r="O93" s="53"/>
      <c r="P93" s="53"/>
      <c r="Q93" s="53"/>
    </row>
    <row r="94" spans="1:17" s="20" customFormat="1" ht="12.75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9"/>
      <c r="M94" s="53"/>
      <c r="N94" s="53"/>
      <c r="O94" s="53"/>
      <c r="P94" s="53"/>
      <c r="Q94" s="53"/>
    </row>
    <row r="95" spans="1:17" s="20" customFormat="1" ht="12.75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9"/>
      <c r="M95" s="53"/>
      <c r="N95" s="53"/>
      <c r="O95" s="53"/>
      <c r="P95" s="53"/>
      <c r="Q95" s="53"/>
    </row>
    <row r="96" spans="1:17" s="20" customFormat="1" ht="12.75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9"/>
      <c r="M96" s="53"/>
      <c r="N96" s="53"/>
      <c r="O96" s="53"/>
      <c r="P96" s="53"/>
      <c r="Q96" s="53"/>
    </row>
    <row r="97" spans="1:17" s="20" customFormat="1" ht="12.75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9"/>
      <c r="M97" s="53"/>
      <c r="N97" s="53"/>
      <c r="O97" s="53"/>
      <c r="P97" s="53"/>
      <c r="Q97" s="53"/>
    </row>
    <row r="98" spans="1:17" s="20" customFormat="1" ht="12.7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9"/>
      <c r="M98" s="53"/>
      <c r="N98" s="53"/>
      <c r="O98" s="53"/>
      <c r="P98" s="53"/>
      <c r="Q98" s="53"/>
    </row>
    <row r="99" spans="1:17" s="20" customFormat="1" ht="12.75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9"/>
      <c r="M99" s="53"/>
      <c r="N99" s="53"/>
      <c r="O99" s="53"/>
      <c r="P99" s="53"/>
      <c r="Q99" s="53"/>
    </row>
    <row r="100" spans="1:17" s="20" customFormat="1" ht="12.75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9"/>
      <c r="M100" s="53"/>
      <c r="N100" s="53"/>
      <c r="O100" s="53"/>
      <c r="P100" s="53"/>
      <c r="Q100" s="53"/>
    </row>
    <row r="101" spans="1:17" s="20" customFormat="1" ht="12.75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9"/>
      <c r="M101" s="53"/>
      <c r="N101" s="53"/>
      <c r="O101" s="53"/>
      <c r="P101" s="53"/>
      <c r="Q101" s="53"/>
    </row>
    <row r="102" spans="1:17" s="20" customFormat="1" ht="12.75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9"/>
      <c r="M102" s="53"/>
      <c r="N102" s="53"/>
      <c r="O102" s="53"/>
      <c r="P102" s="53"/>
      <c r="Q102" s="53"/>
    </row>
    <row r="103" spans="1:17" s="20" customFormat="1" ht="12.75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9"/>
      <c r="M103" s="53"/>
      <c r="N103" s="53"/>
      <c r="O103" s="53"/>
      <c r="P103" s="53"/>
      <c r="Q103" s="53"/>
    </row>
    <row r="104" spans="1:17" s="20" customFormat="1" ht="12.75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M104" s="53"/>
      <c r="N104" s="53"/>
      <c r="O104" s="53"/>
      <c r="P104" s="53"/>
      <c r="Q104" s="53"/>
    </row>
    <row r="105" spans="1:17" s="20" customFormat="1" ht="12.75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9"/>
      <c r="M105" s="53"/>
      <c r="N105" s="53"/>
      <c r="O105" s="53"/>
      <c r="P105" s="53"/>
      <c r="Q105" s="53"/>
    </row>
    <row r="106" spans="1:17" s="20" customFormat="1" ht="12.75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9"/>
      <c r="M106" s="53"/>
      <c r="N106" s="53"/>
      <c r="O106" s="53"/>
      <c r="P106" s="53"/>
      <c r="Q106" s="53"/>
    </row>
    <row r="107" spans="1:17" s="20" customFormat="1" ht="12.75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9"/>
      <c r="M107" s="53"/>
      <c r="N107" s="53"/>
      <c r="O107" s="53"/>
      <c r="P107" s="53"/>
      <c r="Q107" s="53"/>
    </row>
    <row r="108" spans="1:17" s="20" customFormat="1" ht="12.75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9"/>
      <c r="M108" s="53"/>
      <c r="N108" s="53"/>
      <c r="O108" s="53"/>
      <c r="P108" s="53"/>
      <c r="Q108" s="53"/>
    </row>
    <row r="109" spans="1:17" s="20" customFormat="1" ht="12.75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9"/>
      <c r="M109" s="53"/>
      <c r="N109" s="53"/>
      <c r="O109" s="53"/>
      <c r="P109" s="53"/>
      <c r="Q109" s="53"/>
    </row>
    <row r="110" spans="1:17" s="20" customFormat="1" ht="12.75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9"/>
      <c r="M110" s="53"/>
      <c r="N110" s="53"/>
      <c r="O110" s="53"/>
      <c r="P110" s="53"/>
      <c r="Q110" s="53"/>
    </row>
    <row r="111" spans="1:17" s="20" customFormat="1" ht="12.75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9"/>
      <c r="M111" s="53"/>
      <c r="N111" s="53"/>
      <c r="O111" s="53"/>
      <c r="P111" s="53"/>
      <c r="Q111" s="53"/>
    </row>
    <row r="112" spans="1:17" s="20" customFormat="1" ht="12.75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M112" s="53"/>
      <c r="N112" s="53"/>
      <c r="O112" s="53"/>
      <c r="P112" s="53"/>
      <c r="Q112" s="53"/>
    </row>
    <row r="113" spans="1:17" s="20" customFormat="1" ht="12.75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M113" s="53"/>
      <c r="N113" s="53"/>
      <c r="O113" s="53"/>
      <c r="P113" s="53"/>
      <c r="Q113" s="53"/>
    </row>
    <row r="114" spans="1:17" s="20" customFormat="1" ht="12.75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9"/>
      <c r="M114" s="53"/>
      <c r="N114" s="53"/>
      <c r="O114" s="53"/>
      <c r="P114" s="53"/>
      <c r="Q114" s="53"/>
    </row>
    <row r="115" spans="1:17" s="20" customFormat="1" ht="12.75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M115" s="53"/>
      <c r="N115" s="53"/>
      <c r="O115" s="53"/>
      <c r="P115" s="53"/>
      <c r="Q115" s="53"/>
    </row>
    <row r="116" spans="1:17" s="20" customFormat="1" ht="12.75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9"/>
      <c r="M116" s="53"/>
      <c r="N116" s="53"/>
      <c r="O116" s="53"/>
      <c r="P116" s="53"/>
      <c r="Q116" s="53"/>
    </row>
    <row r="117" spans="1:17" s="20" customFormat="1" ht="12.75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9"/>
      <c r="M117" s="53"/>
      <c r="N117" s="53"/>
      <c r="O117" s="53"/>
      <c r="P117" s="53"/>
      <c r="Q117" s="53"/>
    </row>
    <row r="118" spans="1:17" s="20" customFormat="1" ht="12.75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9"/>
      <c r="M118" s="53"/>
      <c r="N118" s="53"/>
      <c r="O118" s="53"/>
      <c r="P118" s="53"/>
      <c r="Q118" s="53"/>
    </row>
    <row r="119" spans="1:17" s="20" customFormat="1" ht="12.75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M119" s="53"/>
      <c r="N119" s="53"/>
      <c r="O119" s="53"/>
      <c r="P119" s="53"/>
      <c r="Q119" s="53"/>
    </row>
    <row r="120" spans="1:17" s="20" customFormat="1" ht="12.75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9"/>
      <c r="M120" s="53"/>
      <c r="N120" s="53"/>
      <c r="O120" s="53"/>
      <c r="P120" s="53"/>
      <c r="Q120" s="53"/>
    </row>
    <row r="121" spans="1:17" s="20" customFormat="1" ht="12.75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9"/>
      <c r="M121" s="53"/>
      <c r="N121" s="53"/>
      <c r="O121" s="53"/>
      <c r="P121" s="53"/>
      <c r="Q121" s="53"/>
    </row>
    <row r="122" spans="1:17" s="20" customFormat="1" ht="12.75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9"/>
      <c r="M122" s="53"/>
      <c r="N122" s="53"/>
      <c r="O122" s="53"/>
      <c r="P122" s="53"/>
      <c r="Q122" s="53"/>
    </row>
    <row r="123" spans="1:17" s="20" customFormat="1" ht="12.75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9"/>
      <c r="M123" s="53"/>
      <c r="N123" s="53"/>
      <c r="O123" s="53"/>
      <c r="P123" s="53"/>
      <c r="Q123" s="53"/>
    </row>
    <row r="124" spans="1:17" s="20" customFormat="1" ht="12.75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9"/>
      <c r="M124" s="53"/>
      <c r="N124" s="53"/>
      <c r="O124" s="53"/>
      <c r="P124" s="53"/>
      <c r="Q124" s="53"/>
    </row>
    <row r="125" spans="1:17" s="20" customFormat="1" ht="12.75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9"/>
      <c r="M125" s="53"/>
      <c r="N125" s="53"/>
      <c r="O125" s="53"/>
      <c r="P125" s="53"/>
      <c r="Q125" s="53"/>
    </row>
    <row r="126" spans="1:17" s="20" customFormat="1" ht="12.75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9"/>
      <c r="M126" s="53"/>
      <c r="N126" s="53"/>
      <c r="O126" s="53"/>
      <c r="P126" s="53"/>
      <c r="Q126" s="53"/>
    </row>
    <row r="127" spans="1:17" s="20" customFormat="1" ht="12.75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M127" s="53"/>
      <c r="N127" s="53"/>
      <c r="O127" s="53"/>
      <c r="P127" s="53"/>
      <c r="Q127" s="53"/>
    </row>
    <row r="128" spans="1:17" s="20" customFormat="1" ht="12.75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9"/>
      <c r="M128" s="53"/>
      <c r="N128" s="53"/>
      <c r="O128" s="53"/>
      <c r="P128" s="53"/>
      <c r="Q128" s="53"/>
    </row>
    <row r="129" spans="1:17" s="20" customFormat="1" ht="12.75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9"/>
      <c r="M129" s="53"/>
      <c r="N129" s="53"/>
      <c r="O129" s="53"/>
      <c r="P129" s="53"/>
      <c r="Q129" s="53"/>
    </row>
    <row r="130" spans="1:17" s="20" customFormat="1" ht="12.75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M130" s="53"/>
      <c r="N130" s="53"/>
      <c r="O130" s="53"/>
      <c r="P130" s="53"/>
      <c r="Q130" s="53"/>
    </row>
    <row r="131" spans="1:17" s="20" customFormat="1" ht="12.75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9"/>
      <c r="M131" s="53"/>
      <c r="N131" s="53"/>
      <c r="O131" s="53"/>
      <c r="P131" s="53"/>
      <c r="Q131" s="53"/>
    </row>
    <row r="132" spans="1:17" s="20" customFormat="1" ht="12.75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9"/>
      <c r="M132" s="53"/>
      <c r="N132" s="53"/>
      <c r="O132" s="53"/>
      <c r="P132" s="53"/>
      <c r="Q132" s="53"/>
    </row>
    <row r="133" spans="1:17" s="20" customFormat="1" ht="12.75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9"/>
      <c r="M133" s="53"/>
      <c r="N133" s="53"/>
      <c r="O133" s="53"/>
      <c r="P133" s="53"/>
      <c r="Q133" s="53"/>
    </row>
    <row r="134" spans="1:17" s="20" customFormat="1" ht="12.75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9"/>
      <c r="M134" s="53"/>
      <c r="N134" s="53"/>
      <c r="O134" s="53"/>
      <c r="P134" s="53"/>
      <c r="Q134" s="53"/>
    </row>
    <row r="135" spans="1:17" s="20" customFormat="1" ht="12.75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M135" s="53"/>
      <c r="N135" s="53"/>
      <c r="O135" s="53"/>
      <c r="P135" s="53"/>
      <c r="Q135" s="53"/>
    </row>
    <row r="136" spans="1:17" s="20" customFormat="1" ht="12.75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9"/>
      <c r="M136" s="53"/>
      <c r="N136" s="53"/>
      <c r="O136" s="53"/>
      <c r="P136" s="53"/>
      <c r="Q136" s="53"/>
    </row>
    <row r="137" spans="1:17" s="20" customFormat="1" ht="12.75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9"/>
      <c r="M137" s="53"/>
      <c r="N137" s="53"/>
      <c r="O137" s="53"/>
      <c r="P137" s="53"/>
      <c r="Q137" s="53"/>
    </row>
    <row r="138" spans="1:17" s="20" customFormat="1" ht="12.75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9"/>
      <c r="M138" s="53"/>
      <c r="N138" s="53"/>
      <c r="O138" s="53"/>
      <c r="P138" s="53"/>
      <c r="Q138" s="53"/>
    </row>
    <row r="139" spans="1:17" s="20" customFormat="1" ht="12.75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9"/>
      <c r="M139" s="53"/>
      <c r="N139" s="53"/>
      <c r="O139" s="53"/>
      <c r="P139" s="53"/>
      <c r="Q139" s="53"/>
    </row>
    <row r="140" spans="1:17" s="20" customFormat="1" ht="12.75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9"/>
      <c r="M140" s="53"/>
      <c r="N140" s="53"/>
      <c r="O140" s="53"/>
      <c r="P140" s="53"/>
      <c r="Q140" s="53"/>
    </row>
    <row r="141" spans="1:17" s="20" customFormat="1" ht="12.75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9"/>
      <c r="M141" s="53"/>
      <c r="N141" s="53"/>
      <c r="O141" s="53"/>
      <c r="P141" s="53"/>
      <c r="Q141" s="53"/>
    </row>
    <row r="142" spans="1:17" s="20" customFormat="1" ht="12.75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9"/>
      <c r="M142" s="53"/>
      <c r="N142" s="53"/>
      <c r="O142" s="53"/>
      <c r="P142" s="53"/>
      <c r="Q142" s="53"/>
    </row>
    <row r="143" spans="1:17" s="20" customFormat="1" ht="12.75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M143" s="53"/>
      <c r="N143" s="53"/>
      <c r="O143" s="53"/>
      <c r="P143" s="53"/>
      <c r="Q143" s="53"/>
    </row>
    <row r="144" spans="1:17" s="20" customFormat="1" ht="12.75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9"/>
      <c r="M144" s="53"/>
      <c r="N144" s="53"/>
      <c r="O144" s="53"/>
      <c r="P144" s="53"/>
      <c r="Q144" s="53"/>
    </row>
    <row r="145" spans="1:17" s="20" customFormat="1" ht="12.75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9"/>
      <c r="M145" s="53"/>
      <c r="N145" s="53"/>
      <c r="O145" s="53"/>
      <c r="P145" s="53"/>
      <c r="Q145" s="53"/>
    </row>
    <row r="146" spans="1:17" s="20" customFormat="1" ht="12.75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9"/>
      <c r="M146" s="53"/>
      <c r="N146" s="53"/>
      <c r="O146" s="53"/>
      <c r="P146" s="53"/>
      <c r="Q146" s="53"/>
    </row>
    <row r="147" spans="1:17" s="20" customFormat="1" ht="12.75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M147" s="53"/>
      <c r="N147" s="53"/>
      <c r="O147" s="53"/>
      <c r="P147" s="53"/>
      <c r="Q147" s="53"/>
    </row>
    <row r="148" spans="1:17" s="20" customFormat="1" ht="12.75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9"/>
      <c r="M148" s="53"/>
      <c r="N148" s="53"/>
      <c r="O148" s="53"/>
      <c r="P148" s="53"/>
      <c r="Q148" s="53"/>
    </row>
    <row r="149" spans="1:17" s="20" customFormat="1" ht="12.75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9"/>
      <c r="M149" s="53"/>
      <c r="N149" s="53"/>
      <c r="O149" s="53"/>
      <c r="P149" s="53"/>
      <c r="Q149" s="53"/>
    </row>
    <row r="150" spans="1:17" s="20" customFormat="1" ht="12.75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9"/>
      <c r="M150" s="53"/>
      <c r="N150" s="53"/>
      <c r="O150" s="53"/>
      <c r="P150" s="53"/>
      <c r="Q150" s="53"/>
    </row>
    <row r="151" spans="1:17" s="20" customFormat="1" ht="12.75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M151" s="53"/>
      <c r="N151" s="53"/>
      <c r="O151" s="53"/>
      <c r="P151" s="53"/>
      <c r="Q151" s="53"/>
    </row>
    <row r="152" spans="1:17" s="20" customFormat="1" ht="12.75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9"/>
      <c r="M152" s="53"/>
      <c r="N152" s="53"/>
      <c r="O152" s="53"/>
      <c r="P152" s="53"/>
      <c r="Q152" s="53"/>
    </row>
    <row r="153" spans="1:17" s="20" customFormat="1" ht="12.75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9"/>
      <c r="M153" s="53"/>
      <c r="N153" s="53"/>
      <c r="O153" s="53"/>
      <c r="P153" s="53"/>
      <c r="Q153" s="53"/>
    </row>
    <row r="154" spans="1:17" s="20" customFormat="1" ht="12.75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9"/>
      <c r="M154" s="53"/>
      <c r="N154" s="53"/>
      <c r="O154" s="53"/>
      <c r="P154" s="53"/>
      <c r="Q154" s="53"/>
    </row>
    <row r="155" spans="1:17" s="20" customFormat="1" ht="12.75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9"/>
      <c r="M155" s="53"/>
      <c r="N155" s="53"/>
      <c r="O155" s="53"/>
      <c r="P155" s="53"/>
      <c r="Q155" s="53"/>
    </row>
    <row r="156" spans="1:17" s="20" customFormat="1" ht="12.75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9"/>
      <c r="M156" s="53"/>
      <c r="N156" s="53"/>
      <c r="O156" s="53"/>
      <c r="P156" s="53"/>
      <c r="Q156" s="53"/>
    </row>
    <row r="157" spans="1:17" s="20" customFormat="1" ht="12.75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9"/>
      <c r="M157" s="53"/>
      <c r="N157" s="53"/>
      <c r="O157" s="53"/>
      <c r="P157" s="53"/>
      <c r="Q157" s="53"/>
    </row>
    <row r="158" spans="1:17" s="20" customFormat="1" ht="12.75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9"/>
      <c r="M158" s="53"/>
      <c r="N158" s="53"/>
      <c r="O158" s="53"/>
      <c r="P158" s="53"/>
      <c r="Q158" s="53"/>
    </row>
    <row r="159" spans="1:17" s="20" customFormat="1" ht="12.75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9"/>
      <c r="M159" s="53"/>
      <c r="N159" s="53"/>
      <c r="O159" s="53"/>
      <c r="P159" s="53"/>
      <c r="Q159" s="53"/>
    </row>
    <row r="160" spans="1:17" s="20" customFormat="1" ht="12.75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9"/>
      <c r="M160" s="53"/>
      <c r="N160" s="53"/>
      <c r="O160" s="53"/>
      <c r="P160" s="53"/>
      <c r="Q160" s="53"/>
    </row>
    <row r="161" spans="1:17" s="20" customFormat="1" ht="12.75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9"/>
      <c r="M161" s="53"/>
      <c r="N161" s="53"/>
      <c r="O161" s="53"/>
      <c r="P161" s="53"/>
      <c r="Q161" s="53"/>
    </row>
    <row r="162" spans="1:17" s="20" customFormat="1" ht="12.75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9"/>
      <c r="M162" s="53"/>
      <c r="N162" s="53"/>
      <c r="O162" s="53"/>
      <c r="P162" s="53"/>
      <c r="Q162" s="53"/>
    </row>
    <row r="163" spans="1:17" s="20" customFormat="1" ht="12.75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9"/>
      <c r="M163" s="53"/>
      <c r="N163" s="53"/>
      <c r="O163" s="53"/>
      <c r="P163" s="53"/>
      <c r="Q163" s="53"/>
    </row>
    <row r="164" spans="1:17" s="20" customFormat="1" ht="12.75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M164" s="53"/>
      <c r="N164" s="53"/>
      <c r="O164" s="53"/>
      <c r="P164" s="53"/>
      <c r="Q164" s="53"/>
    </row>
    <row r="165" spans="1:17" s="20" customFormat="1" ht="12.75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9"/>
      <c r="M165" s="53"/>
      <c r="N165" s="53"/>
      <c r="O165" s="53"/>
      <c r="P165" s="53"/>
      <c r="Q165" s="53"/>
    </row>
    <row r="166" spans="1:17" s="20" customFormat="1" ht="12.75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9"/>
      <c r="M166" s="53"/>
      <c r="N166" s="53"/>
      <c r="O166" s="53"/>
      <c r="P166" s="53"/>
      <c r="Q166" s="53"/>
    </row>
    <row r="167" spans="1:17" s="20" customFormat="1" ht="12.75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9"/>
      <c r="M167" s="53"/>
      <c r="N167" s="53"/>
      <c r="O167" s="53"/>
      <c r="P167" s="53"/>
      <c r="Q167" s="53"/>
    </row>
    <row r="168" spans="1:17" s="20" customFormat="1" ht="12.75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9"/>
      <c r="M168" s="53"/>
      <c r="N168" s="53"/>
      <c r="O168" s="53"/>
      <c r="P168" s="53"/>
      <c r="Q168" s="53"/>
    </row>
    <row r="169" spans="1:17" s="20" customFormat="1" ht="12.75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9"/>
      <c r="M169" s="53"/>
      <c r="N169" s="53"/>
      <c r="O169" s="53"/>
      <c r="P169" s="53"/>
      <c r="Q169" s="53"/>
    </row>
    <row r="170" spans="1:17" s="20" customFormat="1" ht="12.75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9"/>
      <c r="M170" s="53"/>
      <c r="N170" s="53"/>
      <c r="O170" s="53"/>
      <c r="P170" s="53"/>
      <c r="Q170" s="53"/>
    </row>
    <row r="171" spans="1:17" s="20" customFormat="1" ht="12.75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9"/>
      <c r="M171" s="53"/>
      <c r="N171" s="53"/>
      <c r="O171" s="53"/>
      <c r="P171" s="53"/>
      <c r="Q171" s="53"/>
    </row>
    <row r="172" spans="1:17" s="20" customFormat="1" ht="12.75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9"/>
      <c r="M172" s="53"/>
      <c r="N172" s="53"/>
      <c r="O172" s="53"/>
      <c r="P172" s="53"/>
      <c r="Q172" s="53"/>
    </row>
    <row r="173" spans="1:17" s="20" customFormat="1" ht="12.75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9"/>
      <c r="M173" s="53"/>
      <c r="N173" s="53"/>
      <c r="O173" s="53"/>
      <c r="P173" s="53"/>
      <c r="Q173" s="53"/>
    </row>
    <row r="174" spans="1:17" s="20" customFormat="1" ht="12.75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9"/>
      <c r="M174" s="53"/>
      <c r="N174" s="53"/>
      <c r="O174" s="53"/>
      <c r="P174" s="53"/>
      <c r="Q174" s="53"/>
    </row>
    <row r="175" spans="1:17" s="20" customFormat="1" ht="12.75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9"/>
      <c r="M175" s="53"/>
      <c r="N175" s="53"/>
      <c r="O175" s="53"/>
      <c r="P175" s="53"/>
      <c r="Q175" s="53"/>
    </row>
    <row r="176" spans="1:17" s="20" customFormat="1" ht="12.75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9"/>
      <c r="M176" s="53"/>
      <c r="N176" s="53"/>
      <c r="O176" s="53"/>
      <c r="P176" s="53"/>
      <c r="Q176" s="53"/>
    </row>
    <row r="177" spans="1:17" s="20" customFormat="1" ht="12.75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9"/>
      <c r="M177" s="53"/>
      <c r="N177" s="53"/>
      <c r="O177" s="53"/>
      <c r="P177" s="53"/>
      <c r="Q177" s="53"/>
    </row>
    <row r="178" spans="1:17" s="20" customFormat="1" ht="12.75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9"/>
      <c r="M178" s="53"/>
      <c r="N178" s="53"/>
      <c r="O178" s="53"/>
      <c r="P178" s="53"/>
      <c r="Q178" s="53"/>
    </row>
    <row r="179" spans="1:17" s="20" customFormat="1" ht="12.75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9"/>
      <c r="M179" s="53"/>
      <c r="N179" s="53"/>
      <c r="O179" s="53"/>
      <c r="P179" s="53"/>
      <c r="Q179" s="53"/>
    </row>
    <row r="180" spans="1:17" s="20" customFormat="1" ht="12.75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9"/>
      <c r="M180" s="53"/>
      <c r="N180" s="53"/>
      <c r="O180" s="53"/>
      <c r="P180" s="53"/>
      <c r="Q180" s="53"/>
    </row>
    <row r="181" spans="1:17" s="20" customFormat="1" ht="12.75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9"/>
      <c r="M181" s="53"/>
      <c r="N181" s="53"/>
      <c r="O181" s="53"/>
      <c r="P181" s="53"/>
      <c r="Q181" s="53"/>
    </row>
    <row r="182" spans="1:17" s="20" customFormat="1" ht="12.75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9"/>
      <c r="M182" s="53"/>
      <c r="N182" s="53"/>
      <c r="O182" s="53"/>
      <c r="P182" s="53"/>
      <c r="Q182" s="53"/>
    </row>
    <row r="183" spans="1:17" s="20" customFormat="1" ht="12.75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9"/>
      <c r="M183" s="53"/>
      <c r="N183" s="53"/>
      <c r="O183" s="53"/>
      <c r="P183" s="53"/>
      <c r="Q183" s="53"/>
    </row>
    <row r="184" spans="1:17" s="20" customFormat="1" ht="12.75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M184" s="53"/>
      <c r="N184" s="53"/>
      <c r="O184" s="53"/>
      <c r="P184" s="53"/>
      <c r="Q184" s="53"/>
    </row>
    <row r="185" spans="1:17" s="20" customFormat="1" ht="12.75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9"/>
      <c r="M185" s="53"/>
      <c r="N185" s="53"/>
      <c r="O185" s="53"/>
      <c r="P185" s="53"/>
      <c r="Q185" s="53"/>
    </row>
    <row r="186" spans="1:17" s="20" customFormat="1" ht="12.75" x14ac:dyDescent="0.2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9"/>
      <c r="M186" s="53"/>
      <c r="N186" s="53"/>
      <c r="O186" s="53"/>
      <c r="P186" s="53"/>
      <c r="Q186" s="53"/>
    </row>
    <row r="187" spans="1:17" s="20" customFormat="1" ht="12.75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9"/>
      <c r="M187" s="53"/>
      <c r="N187" s="53"/>
      <c r="O187" s="53"/>
      <c r="P187" s="53"/>
      <c r="Q187" s="53"/>
    </row>
    <row r="188" spans="1:17" s="20" customFormat="1" ht="12.75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9"/>
      <c r="M188" s="53"/>
      <c r="N188" s="53"/>
      <c r="O188" s="53"/>
      <c r="P188" s="53"/>
      <c r="Q188" s="53"/>
    </row>
    <row r="189" spans="1:17" s="20" customFormat="1" ht="12.75" x14ac:dyDescent="0.2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9"/>
      <c r="M189" s="53"/>
      <c r="N189" s="53"/>
      <c r="O189" s="53"/>
      <c r="P189" s="53"/>
      <c r="Q189" s="53"/>
    </row>
    <row r="190" spans="1:17" s="20" customFormat="1" ht="12.75" x14ac:dyDescent="0.2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9"/>
      <c r="M190" s="53"/>
      <c r="N190" s="53"/>
      <c r="O190" s="53"/>
      <c r="P190" s="53"/>
      <c r="Q190" s="53"/>
    </row>
    <row r="191" spans="1:17" s="20" customFormat="1" ht="12.75" x14ac:dyDescent="0.2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9"/>
      <c r="M191" s="53"/>
      <c r="N191" s="53"/>
      <c r="O191" s="53"/>
      <c r="P191" s="53"/>
      <c r="Q191" s="53"/>
    </row>
    <row r="192" spans="1:17" s="20" customFormat="1" ht="12.75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9"/>
      <c r="M192" s="53"/>
      <c r="N192" s="53"/>
      <c r="O192" s="53"/>
      <c r="P192" s="53"/>
      <c r="Q192" s="53"/>
    </row>
    <row r="193" spans="1:17" s="20" customFormat="1" ht="12.75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9"/>
      <c r="M193" s="53"/>
      <c r="N193" s="53"/>
      <c r="O193" s="53"/>
      <c r="P193" s="53"/>
      <c r="Q193" s="53"/>
    </row>
    <row r="194" spans="1:17" s="20" customFormat="1" ht="12.75" x14ac:dyDescent="0.2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9"/>
      <c r="M194" s="53"/>
      <c r="N194" s="53"/>
      <c r="O194" s="53"/>
      <c r="P194" s="53"/>
      <c r="Q194" s="53"/>
    </row>
    <row r="195" spans="1:17" s="20" customFormat="1" ht="12.75" x14ac:dyDescent="0.2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9"/>
      <c r="M195" s="53"/>
      <c r="N195" s="53"/>
      <c r="O195" s="53"/>
      <c r="P195" s="53"/>
      <c r="Q195" s="53"/>
    </row>
    <row r="196" spans="1:17" s="20" customFormat="1" ht="12.75" x14ac:dyDescent="0.2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9"/>
      <c r="M196" s="53"/>
      <c r="N196" s="53"/>
      <c r="O196" s="53"/>
      <c r="P196" s="53"/>
      <c r="Q196" s="53"/>
    </row>
    <row r="197" spans="1:17" s="20" customFormat="1" ht="12.75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9"/>
      <c r="M197" s="53"/>
      <c r="N197" s="53"/>
      <c r="O197" s="53"/>
      <c r="P197" s="53"/>
      <c r="Q197" s="53"/>
    </row>
    <row r="198" spans="1:17" s="20" customFormat="1" ht="12.75" x14ac:dyDescent="0.2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9"/>
      <c r="M198" s="53"/>
      <c r="N198" s="53"/>
      <c r="O198" s="53"/>
      <c r="P198" s="53"/>
      <c r="Q198" s="53"/>
    </row>
    <row r="199" spans="1:17" s="20" customFormat="1" ht="12.75" x14ac:dyDescent="0.2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9"/>
      <c r="M199" s="53"/>
      <c r="N199" s="53"/>
      <c r="O199" s="53"/>
      <c r="P199" s="53"/>
      <c r="Q199" s="53"/>
    </row>
    <row r="200" spans="1:17" s="20" customFormat="1" ht="12.75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9"/>
      <c r="M200" s="53"/>
      <c r="N200" s="53"/>
      <c r="O200" s="53"/>
      <c r="P200" s="53"/>
      <c r="Q200" s="53"/>
    </row>
    <row r="201" spans="1:17" s="20" customFormat="1" ht="12.75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9"/>
      <c r="M201" s="53"/>
      <c r="N201" s="53"/>
      <c r="O201" s="53"/>
      <c r="P201" s="53"/>
      <c r="Q201" s="53"/>
    </row>
    <row r="202" spans="1:17" s="20" customFormat="1" ht="12.75" x14ac:dyDescent="0.2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9"/>
      <c r="M202" s="53"/>
      <c r="N202" s="53"/>
      <c r="O202" s="53"/>
      <c r="P202" s="53"/>
      <c r="Q202" s="53"/>
    </row>
    <row r="203" spans="1:17" s="20" customFormat="1" ht="12.75" x14ac:dyDescent="0.2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9"/>
      <c r="M203" s="53"/>
      <c r="N203" s="53"/>
      <c r="O203" s="53"/>
      <c r="P203" s="53"/>
      <c r="Q203" s="53"/>
    </row>
    <row r="204" spans="1:17" s="20" customFormat="1" ht="12.75" x14ac:dyDescent="0.2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9"/>
      <c r="M204" s="53"/>
      <c r="N204" s="53"/>
      <c r="O204" s="53"/>
      <c r="P204" s="53"/>
      <c r="Q204" s="53"/>
    </row>
    <row r="205" spans="1:17" s="20" customFormat="1" ht="12.75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9"/>
      <c r="M205" s="53"/>
      <c r="N205" s="53"/>
      <c r="O205" s="53"/>
      <c r="P205" s="53"/>
      <c r="Q205" s="53"/>
    </row>
    <row r="206" spans="1:17" s="20" customFormat="1" ht="12.75" x14ac:dyDescent="0.2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9"/>
      <c r="M206" s="53"/>
      <c r="N206" s="53"/>
      <c r="O206" s="53"/>
      <c r="P206" s="53"/>
      <c r="Q206" s="53"/>
    </row>
    <row r="207" spans="1:17" s="20" customFormat="1" ht="12.75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9"/>
      <c r="M207" s="53"/>
      <c r="N207" s="53"/>
      <c r="O207" s="53"/>
      <c r="P207" s="53"/>
      <c r="Q207" s="53"/>
    </row>
    <row r="208" spans="1:17" s="20" customFormat="1" ht="12.75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9"/>
      <c r="M208" s="53"/>
      <c r="N208" s="53"/>
      <c r="O208" s="53"/>
      <c r="P208" s="53"/>
      <c r="Q208" s="53"/>
    </row>
    <row r="209" spans="1:17" s="20" customFormat="1" ht="12.75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9"/>
      <c r="M209" s="53"/>
      <c r="N209" s="53"/>
      <c r="O209" s="53"/>
      <c r="P209" s="53"/>
      <c r="Q209" s="53"/>
    </row>
    <row r="210" spans="1:17" s="20" customFormat="1" ht="12.75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9"/>
      <c r="M210" s="53"/>
      <c r="N210" s="53"/>
      <c r="O210" s="53"/>
      <c r="P210" s="53"/>
      <c r="Q210" s="53"/>
    </row>
    <row r="211" spans="1:17" s="20" customFormat="1" ht="12.75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9"/>
      <c r="M211" s="53"/>
      <c r="N211" s="53"/>
      <c r="O211" s="53"/>
      <c r="P211" s="53"/>
      <c r="Q211" s="53"/>
    </row>
    <row r="212" spans="1:17" s="20" customFormat="1" ht="12.75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9"/>
      <c r="M212" s="53"/>
      <c r="N212" s="53"/>
      <c r="O212" s="53"/>
      <c r="P212" s="53"/>
      <c r="Q212" s="53"/>
    </row>
    <row r="213" spans="1:17" s="20" customFormat="1" ht="12.75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9"/>
      <c r="M213" s="53"/>
      <c r="N213" s="53"/>
      <c r="O213" s="53"/>
      <c r="P213" s="53"/>
      <c r="Q213" s="53"/>
    </row>
    <row r="214" spans="1:17" s="20" customFormat="1" ht="12.75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9"/>
      <c r="M214" s="53"/>
      <c r="N214" s="53"/>
      <c r="O214" s="53"/>
      <c r="P214" s="53"/>
      <c r="Q214" s="53"/>
    </row>
    <row r="215" spans="1:17" s="20" customFormat="1" ht="12.75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9"/>
      <c r="M215" s="53"/>
      <c r="N215" s="53"/>
      <c r="O215" s="53"/>
      <c r="P215" s="53"/>
      <c r="Q215" s="53"/>
    </row>
    <row r="216" spans="1:17" s="20" customFormat="1" ht="12.75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9"/>
      <c r="M216" s="53"/>
      <c r="N216" s="53"/>
      <c r="O216" s="53"/>
      <c r="P216" s="53"/>
      <c r="Q216" s="53"/>
    </row>
    <row r="217" spans="1:17" s="20" customFormat="1" ht="12.75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9"/>
      <c r="M217" s="53"/>
      <c r="N217" s="53"/>
      <c r="O217" s="53"/>
      <c r="P217" s="53"/>
      <c r="Q217" s="53"/>
    </row>
    <row r="218" spans="1:17" s="20" customFormat="1" ht="12.75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9"/>
      <c r="M218" s="53"/>
      <c r="N218" s="53"/>
      <c r="O218" s="53"/>
      <c r="P218" s="53"/>
      <c r="Q218" s="53"/>
    </row>
    <row r="219" spans="1:17" s="20" customFormat="1" ht="12.75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9"/>
      <c r="M219" s="53"/>
      <c r="N219" s="53"/>
      <c r="O219" s="53"/>
      <c r="P219" s="53"/>
      <c r="Q219" s="53"/>
    </row>
    <row r="220" spans="1:17" s="20" customFormat="1" ht="12.75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9"/>
      <c r="M220" s="53"/>
      <c r="N220" s="53"/>
      <c r="O220" s="53"/>
      <c r="P220" s="53"/>
      <c r="Q220" s="53"/>
    </row>
    <row r="221" spans="1:17" s="20" customFormat="1" ht="12.75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9"/>
      <c r="M221" s="53"/>
      <c r="N221" s="53"/>
      <c r="O221" s="53"/>
      <c r="P221" s="53"/>
      <c r="Q221" s="53"/>
    </row>
    <row r="222" spans="1:17" s="20" customFormat="1" ht="12.75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9"/>
      <c r="M222" s="53"/>
      <c r="N222" s="53"/>
      <c r="O222" s="53"/>
      <c r="P222" s="53"/>
      <c r="Q222" s="53"/>
    </row>
    <row r="223" spans="1:17" s="20" customFormat="1" ht="12.75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9"/>
      <c r="M223" s="53"/>
      <c r="N223" s="53"/>
      <c r="O223" s="53"/>
      <c r="P223" s="53"/>
      <c r="Q223" s="53"/>
    </row>
    <row r="224" spans="1:17" s="20" customFormat="1" ht="12.75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9"/>
      <c r="M224" s="53"/>
      <c r="N224" s="53"/>
      <c r="O224" s="53"/>
      <c r="P224" s="53"/>
      <c r="Q224" s="53"/>
    </row>
    <row r="225" spans="1:17" s="20" customFormat="1" ht="12.75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9"/>
      <c r="M225" s="53"/>
      <c r="N225" s="53"/>
      <c r="O225" s="53"/>
      <c r="P225" s="53"/>
      <c r="Q225" s="53"/>
    </row>
    <row r="226" spans="1:17" s="20" customFormat="1" ht="12.75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9"/>
      <c r="M226" s="53"/>
      <c r="N226" s="53"/>
      <c r="O226" s="53"/>
      <c r="P226" s="53"/>
      <c r="Q226" s="53"/>
    </row>
    <row r="227" spans="1:17" s="20" customFormat="1" ht="12.75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9"/>
      <c r="M227" s="53"/>
      <c r="N227" s="53"/>
      <c r="O227" s="53"/>
      <c r="P227" s="53"/>
      <c r="Q227" s="53"/>
    </row>
    <row r="228" spans="1:17" s="20" customFormat="1" ht="12.75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9"/>
      <c r="M228" s="53"/>
      <c r="N228" s="53"/>
      <c r="O228" s="53"/>
      <c r="P228" s="53"/>
      <c r="Q228" s="53"/>
    </row>
    <row r="229" spans="1:17" s="20" customFormat="1" ht="12.75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9"/>
      <c r="M229" s="53"/>
      <c r="N229" s="53"/>
      <c r="O229" s="53"/>
      <c r="P229" s="53"/>
      <c r="Q229" s="53"/>
    </row>
    <row r="230" spans="1:17" s="20" customFormat="1" ht="12.75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9"/>
      <c r="M230" s="53"/>
      <c r="N230" s="53"/>
      <c r="O230" s="53"/>
      <c r="P230" s="53"/>
      <c r="Q230" s="53"/>
    </row>
    <row r="231" spans="1:17" s="20" customFormat="1" ht="12.75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9"/>
      <c r="M231" s="53"/>
      <c r="N231" s="53"/>
      <c r="O231" s="53"/>
      <c r="P231" s="53"/>
      <c r="Q231" s="53"/>
    </row>
    <row r="232" spans="1:17" s="20" customFormat="1" ht="12.75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9"/>
      <c r="M232" s="53"/>
      <c r="N232" s="53"/>
      <c r="O232" s="53"/>
      <c r="P232" s="53"/>
      <c r="Q232" s="53"/>
    </row>
    <row r="233" spans="1:17" s="20" customFormat="1" ht="12.75" x14ac:dyDescent="0.2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9"/>
      <c r="M233" s="53"/>
      <c r="N233" s="53"/>
      <c r="O233" s="53"/>
      <c r="P233" s="53"/>
      <c r="Q233" s="53"/>
    </row>
    <row r="234" spans="1:17" s="20" customFormat="1" ht="12.75" x14ac:dyDescent="0.2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9"/>
      <c r="M234" s="53"/>
      <c r="N234" s="53"/>
      <c r="O234" s="53"/>
      <c r="P234" s="53"/>
      <c r="Q234" s="53"/>
    </row>
    <row r="235" spans="1:17" s="20" customFormat="1" ht="12.75" x14ac:dyDescent="0.2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9"/>
      <c r="M235" s="53"/>
      <c r="N235" s="53"/>
      <c r="O235" s="53"/>
      <c r="P235" s="53"/>
      <c r="Q235" s="53"/>
    </row>
    <row r="236" spans="1:17" s="20" customFormat="1" ht="12.75" x14ac:dyDescent="0.2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9"/>
      <c r="M236" s="53"/>
      <c r="N236" s="53"/>
      <c r="O236" s="53"/>
      <c r="P236" s="53"/>
      <c r="Q236" s="53"/>
    </row>
    <row r="237" spans="1:17" s="20" customFormat="1" ht="12.75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9"/>
      <c r="M237" s="53"/>
      <c r="N237" s="53"/>
      <c r="O237" s="53"/>
      <c r="P237" s="53"/>
      <c r="Q237" s="53"/>
    </row>
    <row r="238" spans="1:17" s="20" customFormat="1" ht="12.75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9"/>
      <c r="M238" s="53"/>
      <c r="N238" s="53"/>
      <c r="O238" s="53"/>
      <c r="P238" s="53"/>
      <c r="Q238" s="53"/>
    </row>
    <row r="239" spans="1:17" s="20" customFormat="1" ht="12.75" x14ac:dyDescent="0.2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9"/>
      <c r="M239" s="53"/>
      <c r="N239" s="53"/>
      <c r="O239" s="53"/>
      <c r="P239" s="53"/>
      <c r="Q239" s="53"/>
    </row>
    <row r="240" spans="1:17" s="20" customFormat="1" ht="12.75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9"/>
      <c r="M240" s="53"/>
      <c r="N240" s="53"/>
      <c r="O240" s="53"/>
      <c r="P240" s="53"/>
      <c r="Q240" s="53"/>
    </row>
    <row r="241" spans="1:17" s="20" customFormat="1" ht="12.75" x14ac:dyDescent="0.2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9"/>
      <c r="M241" s="53"/>
      <c r="N241" s="53"/>
      <c r="O241" s="53"/>
      <c r="P241" s="53"/>
      <c r="Q241" s="53"/>
    </row>
    <row r="242" spans="1:17" s="20" customFormat="1" ht="12.75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9"/>
      <c r="M242" s="53"/>
      <c r="N242" s="53"/>
      <c r="O242" s="53"/>
      <c r="P242" s="53"/>
      <c r="Q242" s="53"/>
    </row>
    <row r="243" spans="1:17" s="20" customFormat="1" ht="12.75" x14ac:dyDescent="0.2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9"/>
      <c r="M243" s="53"/>
      <c r="N243" s="53"/>
      <c r="O243" s="53"/>
      <c r="P243" s="53"/>
      <c r="Q243" s="53"/>
    </row>
    <row r="244" spans="1:17" s="20" customFormat="1" ht="12.75" x14ac:dyDescent="0.2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9"/>
      <c r="M244" s="53"/>
      <c r="N244" s="53"/>
      <c r="O244" s="53"/>
      <c r="P244" s="53"/>
      <c r="Q244" s="53"/>
    </row>
    <row r="245" spans="1:17" s="20" customFormat="1" ht="12.75" x14ac:dyDescent="0.2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9"/>
      <c r="M245" s="53"/>
      <c r="N245" s="53"/>
      <c r="O245" s="53"/>
      <c r="P245" s="53"/>
      <c r="Q245" s="53"/>
    </row>
    <row r="246" spans="1:17" s="20" customFormat="1" ht="12.75" x14ac:dyDescent="0.2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9"/>
      <c r="M246" s="53"/>
      <c r="N246" s="53"/>
      <c r="O246" s="53"/>
      <c r="P246" s="53"/>
      <c r="Q246" s="53"/>
    </row>
    <row r="247" spans="1:17" s="20" customFormat="1" ht="12.75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9"/>
      <c r="M247" s="53"/>
      <c r="N247" s="53"/>
      <c r="O247" s="53"/>
      <c r="P247" s="53"/>
      <c r="Q247" s="53"/>
    </row>
    <row r="248" spans="1:17" s="20" customFormat="1" ht="12.75" x14ac:dyDescent="0.2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9"/>
      <c r="M248" s="53"/>
      <c r="N248" s="53"/>
      <c r="O248" s="53"/>
      <c r="P248" s="53"/>
      <c r="Q248" s="53"/>
    </row>
    <row r="249" spans="1:17" s="20" customFormat="1" ht="12.75" x14ac:dyDescent="0.2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9"/>
      <c r="M249" s="53"/>
      <c r="N249" s="53"/>
      <c r="O249" s="53"/>
      <c r="P249" s="53"/>
      <c r="Q249" s="53"/>
    </row>
    <row r="250" spans="1:17" s="20" customFormat="1" ht="12.75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9"/>
      <c r="M250" s="53"/>
      <c r="N250" s="53"/>
      <c r="O250" s="53"/>
      <c r="P250" s="53"/>
      <c r="Q250" s="53"/>
    </row>
    <row r="251" spans="1:17" s="20" customFormat="1" ht="12.75" x14ac:dyDescent="0.2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9"/>
      <c r="M251" s="53"/>
      <c r="N251" s="53"/>
      <c r="O251" s="53"/>
      <c r="P251" s="53"/>
      <c r="Q251" s="53"/>
    </row>
    <row r="252" spans="1:17" s="20" customFormat="1" ht="12.75" x14ac:dyDescent="0.2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9"/>
      <c r="M252" s="53"/>
      <c r="N252" s="53"/>
      <c r="O252" s="53"/>
      <c r="P252" s="53"/>
      <c r="Q252" s="53"/>
    </row>
    <row r="253" spans="1:17" s="20" customFormat="1" ht="12.75" x14ac:dyDescent="0.2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9"/>
      <c r="M253" s="53"/>
      <c r="N253" s="53"/>
      <c r="O253" s="53"/>
      <c r="P253" s="53"/>
      <c r="Q253" s="53"/>
    </row>
    <row r="254" spans="1:17" s="20" customFormat="1" ht="12.75" x14ac:dyDescent="0.2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9"/>
      <c r="M254" s="53"/>
      <c r="N254" s="53"/>
      <c r="O254" s="53"/>
      <c r="P254" s="53"/>
      <c r="Q254" s="53"/>
    </row>
    <row r="255" spans="1:17" s="20" customFormat="1" ht="12.75" x14ac:dyDescent="0.2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9"/>
      <c r="M255" s="53"/>
      <c r="N255" s="53"/>
      <c r="O255" s="53"/>
      <c r="P255" s="53"/>
      <c r="Q255" s="53"/>
    </row>
    <row r="256" spans="1:17" s="20" customFormat="1" ht="12.75" x14ac:dyDescent="0.2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9"/>
      <c r="M256" s="53"/>
      <c r="N256" s="53"/>
      <c r="O256" s="53"/>
      <c r="P256" s="53"/>
      <c r="Q256" s="53"/>
    </row>
    <row r="257" spans="1:17" s="20" customFormat="1" ht="12.75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9"/>
      <c r="M257" s="53"/>
      <c r="N257" s="53"/>
      <c r="O257" s="53"/>
      <c r="P257" s="53"/>
      <c r="Q257" s="53"/>
    </row>
    <row r="258" spans="1:17" s="20" customFormat="1" ht="12.75" x14ac:dyDescent="0.2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9"/>
      <c r="M258" s="53"/>
      <c r="N258" s="53"/>
      <c r="O258" s="53"/>
      <c r="P258" s="53"/>
      <c r="Q258" s="53"/>
    </row>
    <row r="259" spans="1:17" s="20" customFormat="1" ht="12.75" x14ac:dyDescent="0.2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9"/>
      <c r="M259" s="53"/>
      <c r="N259" s="53"/>
      <c r="O259" s="53"/>
      <c r="P259" s="53"/>
      <c r="Q259" s="53"/>
    </row>
    <row r="260" spans="1:17" s="20" customFormat="1" ht="12.75" x14ac:dyDescent="0.2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9"/>
      <c r="M260" s="53"/>
      <c r="N260" s="53"/>
      <c r="O260" s="53"/>
      <c r="P260" s="53"/>
      <c r="Q260" s="53"/>
    </row>
    <row r="261" spans="1:17" s="20" customFormat="1" ht="12.75" x14ac:dyDescent="0.2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9"/>
      <c r="M261" s="53"/>
      <c r="N261" s="53"/>
      <c r="O261" s="53"/>
      <c r="P261" s="53"/>
      <c r="Q261" s="53"/>
    </row>
    <row r="262" spans="1:17" s="20" customFormat="1" ht="12.75" x14ac:dyDescent="0.2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9"/>
      <c r="M262" s="53"/>
      <c r="N262" s="53"/>
      <c r="O262" s="53"/>
      <c r="P262" s="53"/>
      <c r="Q262" s="53"/>
    </row>
    <row r="263" spans="1:17" s="20" customFormat="1" ht="12.75" x14ac:dyDescent="0.2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9"/>
      <c r="M263" s="53"/>
      <c r="N263" s="53"/>
      <c r="O263" s="53"/>
      <c r="P263" s="53"/>
      <c r="Q263" s="53"/>
    </row>
    <row r="264" spans="1:17" s="20" customFormat="1" ht="12.75" x14ac:dyDescent="0.2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9"/>
      <c r="M264" s="53"/>
      <c r="N264" s="53"/>
      <c r="O264" s="53"/>
      <c r="P264" s="53"/>
      <c r="Q264" s="53"/>
    </row>
    <row r="265" spans="1:17" s="20" customFormat="1" ht="12.75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9"/>
      <c r="M265" s="53"/>
      <c r="N265" s="53"/>
      <c r="O265" s="53"/>
      <c r="P265" s="53"/>
      <c r="Q265" s="53"/>
    </row>
    <row r="266" spans="1:17" s="20" customFormat="1" ht="12.75" x14ac:dyDescent="0.2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9"/>
      <c r="M266" s="53"/>
      <c r="N266" s="53"/>
      <c r="O266" s="53"/>
      <c r="P266" s="53"/>
      <c r="Q266" s="53"/>
    </row>
    <row r="267" spans="1:17" s="20" customFormat="1" ht="12.75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9"/>
      <c r="M267" s="53"/>
      <c r="N267" s="53"/>
      <c r="O267" s="53"/>
      <c r="P267" s="53"/>
      <c r="Q267" s="53"/>
    </row>
    <row r="268" spans="1:17" s="20" customFormat="1" ht="12.75" x14ac:dyDescent="0.2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9"/>
      <c r="M268" s="53"/>
      <c r="N268" s="53"/>
      <c r="O268" s="53"/>
      <c r="P268" s="53"/>
      <c r="Q268" s="53"/>
    </row>
    <row r="269" spans="1:17" s="20" customFormat="1" ht="12.75" x14ac:dyDescent="0.2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9"/>
      <c r="M269" s="53"/>
      <c r="N269" s="53"/>
      <c r="O269" s="53"/>
      <c r="P269" s="53"/>
      <c r="Q269" s="53"/>
    </row>
    <row r="270" spans="1:17" s="20" customFormat="1" ht="12.75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M270" s="53"/>
      <c r="N270" s="53"/>
      <c r="O270" s="53"/>
      <c r="P270" s="53"/>
      <c r="Q270" s="53"/>
    </row>
    <row r="271" spans="1:17" s="20" customFormat="1" ht="12.75" x14ac:dyDescent="0.2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9"/>
      <c r="M271" s="53"/>
      <c r="N271" s="53"/>
      <c r="O271" s="53"/>
      <c r="P271" s="53"/>
      <c r="Q271" s="53"/>
    </row>
    <row r="272" spans="1:17" s="20" customFormat="1" ht="12.75" x14ac:dyDescent="0.2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9"/>
      <c r="M272" s="53"/>
      <c r="N272" s="53"/>
      <c r="O272" s="53"/>
      <c r="P272" s="53"/>
      <c r="Q272" s="53"/>
    </row>
    <row r="273" spans="1:17" s="20" customFormat="1" ht="12.75" x14ac:dyDescent="0.2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9"/>
      <c r="M273" s="53"/>
      <c r="N273" s="53"/>
      <c r="O273" s="53"/>
      <c r="P273" s="53"/>
      <c r="Q273" s="53"/>
    </row>
    <row r="274" spans="1:17" s="20" customFormat="1" ht="12.75" x14ac:dyDescent="0.2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9"/>
      <c r="M274" s="53"/>
      <c r="N274" s="53"/>
      <c r="O274" s="53"/>
      <c r="P274" s="53"/>
      <c r="Q274" s="53"/>
    </row>
    <row r="275" spans="1:17" s="20" customFormat="1" ht="12.75" x14ac:dyDescent="0.2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9"/>
      <c r="M275" s="53"/>
      <c r="N275" s="53"/>
      <c r="O275" s="53"/>
      <c r="P275" s="53"/>
      <c r="Q275" s="53"/>
    </row>
    <row r="276" spans="1:17" s="20" customFormat="1" ht="12.75" x14ac:dyDescent="0.2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9"/>
      <c r="M276" s="53"/>
      <c r="N276" s="53"/>
      <c r="O276" s="53"/>
      <c r="P276" s="53"/>
      <c r="Q276" s="53"/>
    </row>
    <row r="277" spans="1:17" s="20" customFormat="1" ht="12.75" x14ac:dyDescent="0.2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9"/>
      <c r="M277" s="53"/>
      <c r="N277" s="53"/>
      <c r="O277" s="53"/>
      <c r="P277" s="53"/>
      <c r="Q277" s="53"/>
    </row>
    <row r="278" spans="1:17" s="20" customFormat="1" ht="12.75" x14ac:dyDescent="0.2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9"/>
      <c r="M278" s="53"/>
      <c r="N278" s="53"/>
      <c r="O278" s="53"/>
      <c r="P278" s="53"/>
      <c r="Q278" s="53"/>
    </row>
    <row r="279" spans="1:17" s="20" customFormat="1" ht="12.75" x14ac:dyDescent="0.2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9"/>
      <c r="M279" s="53"/>
      <c r="N279" s="53"/>
      <c r="O279" s="53"/>
      <c r="P279" s="53"/>
      <c r="Q279" s="53"/>
    </row>
    <row r="280" spans="1:17" s="20" customFormat="1" ht="12.75" x14ac:dyDescent="0.2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9"/>
      <c r="M280" s="53"/>
      <c r="N280" s="53"/>
      <c r="O280" s="53"/>
      <c r="P280" s="53"/>
      <c r="Q280" s="53"/>
    </row>
    <row r="281" spans="1:17" s="20" customFormat="1" ht="12.75" x14ac:dyDescent="0.2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9"/>
      <c r="M281" s="53"/>
      <c r="N281" s="53"/>
      <c r="O281" s="53"/>
      <c r="P281" s="53"/>
      <c r="Q281" s="53"/>
    </row>
    <row r="282" spans="1:17" s="20" customFormat="1" ht="12.75" x14ac:dyDescent="0.2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9"/>
      <c r="M282" s="53"/>
      <c r="N282" s="53"/>
      <c r="O282" s="53"/>
      <c r="P282" s="53"/>
      <c r="Q282" s="53"/>
    </row>
    <row r="283" spans="1:17" s="20" customFormat="1" ht="12.75" x14ac:dyDescent="0.2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9"/>
      <c r="M283" s="53"/>
      <c r="N283" s="53"/>
      <c r="O283" s="53"/>
      <c r="P283" s="53"/>
      <c r="Q283" s="53"/>
    </row>
    <row r="284" spans="1:17" s="20" customFormat="1" ht="12.75" x14ac:dyDescent="0.2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9"/>
      <c r="M284" s="53"/>
      <c r="N284" s="53"/>
      <c r="O284" s="53"/>
      <c r="P284" s="53"/>
      <c r="Q284" s="53"/>
    </row>
    <row r="285" spans="1:17" s="20" customFormat="1" ht="12.75" x14ac:dyDescent="0.2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9"/>
      <c r="M285" s="53"/>
      <c r="N285" s="53"/>
      <c r="O285" s="53"/>
      <c r="P285" s="53"/>
      <c r="Q285" s="53"/>
    </row>
    <row r="286" spans="1:17" s="20" customFormat="1" ht="12.75" x14ac:dyDescent="0.2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9"/>
      <c r="M286" s="53"/>
      <c r="N286" s="53"/>
      <c r="O286" s="53"/>
      <c r="P286" s="53"/>
      <c r="Q286" s="53"/>
    </row>
    <row r="287" spans="1:17" s="20" customFormat="1" ht="12.75" x14ac:dyDescent="0.2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9"/>
      <c r="M287" s="53"/>
      <c r="N287" s="53"/>
      <c r="O287" s="53"/>
      <c r="P287" s="53"/>
      <c r="Q287" s="53"/>
    </row>
    <row r="288" spans="1:17" s="20" customFormat="1" ht="12.75" x14ac:dyDescent="0.2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9"/>
      <c r="M288" s="53"/>
      <c r="N288" s="53"/>
      <c r="O288" s="53"/>
      <c r="P288" s="53"/>
      <c r="Q288" s="53"/>
    </row>
    <row r="289" spans="1:17" s="20" customFormat="1" ht="12.75" x14ac:dyDescent="0.2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9"/>
      <c r="M289" s="53"/>
      <c r="N289" s="53"/>
      <c r="O289" s="53"/>
      <c r="P289" s="53"/>
      <c r="Q289" s="53"/>
    </row>
    <row r="290" spans="1:17" s="20" customFormat="1" ht="12.75" x14ac:dyDescent="0.2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9"/>
      <c r="M290" s="53"/>
      <c r="N290" s="53"/>
      <c r="O290" s="53"/>
      <c r="P290" s="53"/>
      <c r="Q290" s="53"/>
    </row>
    <row r="291" spans="1:17" s="20" customFormat="1" ht="12.75" x14ac:dyDescent="0.2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9"/>
      <c r="M291" s="53"/>
      <c r="N291" s="53"/>
      <c r="O291" s="53"/>
      <c r="P291" s="53"/>
      <c r="Q291" s="53"/>
    </row>
    <row r="292" spans="1:17" s="20" customFormat="1" ht="12.75" x14ac:dyDescent="0.2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9"/>
      <c r="M292" s="53"/>
      <c r="N292" s="53"/>
      <c r="O292" s="53"/>
      <c r="P292" s="53"/>
      <c r="Q292" s="53"/>
    </row>
    <row r="293" spans="1:17" s="20" customFormat="1" ht="12.75" x14ac:dyDescent="0.2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9"/>
      <c r="M293" s="53"/>
      <c r="N293" s="53"/>
      <c r="O293" s="53"/>
      <c r="P293" s="53"/>
      <c r="Q293" s="53"/>
    </row>
    <row r="294" spans="1:17" s="20" customFormat="1" ht="12.75" x14ac:dyDescent="0.2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9"/>
      <c r="M294" s="53"/>
      <c r="N294" s="53"/>
      <c r="O294" s="53"/>
      <c r="P294" s="53"/>
      <c r="Q294" s="53"/>
    </row>
    <row r="295" spans="1:17" s="20" customFormat="1" ht="12.75" x14ac:dyDescent="0.2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9"/>
      <c r="M295" s="53"/>
      <c r="N295" s="53"/>
      <c r="O295" s="53"/>
      <c r="P295" s="53"/>
      <c r="Q295" s="53"/>
    </row>
    <row r="296" spans="1:17" s="20" customFormat="1" ht="12.75" x14ac:dyDescent="0.2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9"/>
      <c r="M296" s="53"/>
      <c r="N296" s="53"/>
      <c r="O296" s="53"/>
      <c r="P296" s="53"/>
      <c r="Q296" s="53"/>
    </row>
    <row r="297" spans="1:17" s="20" customFormat="1" ht="12.75" x14ac:dyDescent="0.2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9"/>
      <c r="M297" s="53"/>
      <c r="N297" s="53"/>
      <c r="O297" s="53"/>
      <c r="P297" s="53"/>
      <c r="Q297" s="53"/>
    </row>
    <row r="298" spans="1:17" s="20" customFormat="1" ht="12.75" x14ac:dyDescent="0.2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9"/>
      <c r="M298" s="53"/>
      <c r="N298" s="53"/>
      <c r="O298" s="53"/>
      <c r="P298" s="53"/>
      <c r="Q298" s="53"/>
    </row>
    <row r="299" spans="1:17" s="20" customFormat="1" ht="12.75" x14ac:dyDescent="0.2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9"/>
      <c r="M299" s="53"/>
      <c r="N299" s="53"/>
      <c r="O299" s="53"/>
      <c r="P299" s="53"/>
      <c r="Q299" s="53"/>
    </row>
    <row r="300" spans="1:17" s="20" customFormat="1" ht="12.75" x14ac:dyDescent="0.2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9"/>
      <c r="M300" s="53"/>
      <c r="N300" s="53"/>
      <c r="O300" s="53"/>
      <c r="P300" s="53"/>
      <c r="Q300" s="53"/>
    </row>
    <row r="301" spans="1:17" s="20" customFormat="1" ht="12.75" x14ac:dyDescent="0.2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9"/>
      <c r="M301" s="53"/>
      <c r="N301" s="53"/>
      <c r="O301" s="53"/>
      <c r="P301" s="53"/>
      <c r="Q301" s="53"/>
    </row>
    <row r="302" spans="1:17" s="20" customFormat="1" ht="12.75" x14ac:dyDescent="0.2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9"/>
      <c r="M302" s="53"/>
      <c r="N302" s="53"/>
      <c r="O302" s="53"/>
      <c r="P302" s="53"/>
      <c r="Q302" s="53"/>
    </row>
    <row r="303" spans="1:17" s="20" customFormat="1" ht="12.75" x14ac:dyDescent="0.2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9"/>
      <c r="M303" s="53"/>
      <c r="N303" s="53"/>
      <c r="O303" s="53"/>
      <c r="P303" s="53"/>
      <c r="Q303" s="53"/>
    </row>
    <row r="304" spans="1:17" s="20" customFormat="1" ht="12.75" x14ac:dyDescent="0.2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9"/>
      <c r="M304" s="53"/>
      <c r="N304" s="53"/>
      <c r="O304" s="53"/>
      <c r="P304" s="53"/>
      <c r="Q304" s="53"/>
    </row>
    <row r="305" spans="1:17" s="20" customFormat="1" ht="12.75" x14ac:dyDescent="0.2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9"/>
      <c r="M305" s="53"/>
      <c r="N305" s="53"/>
      <c r="O305" s="53"/>
      <c r="P305" s="53"/>
      <c r="Q305" s="53"/>
    </row>
    <row r="306" spans="1:17" s="20" customFormat="1" ht="12.75" x14ac:dyDescent="0.2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9"/>
      <c r="M306" s="53"/>
      <c r="N306" s="53"/>
      <c r="O306" s="53"/>
      <c r="P306" s="53"/>
      <c r="Q306" s="53"/>
    </row>
    <row r="307" spans="1:17" s="20" customFormat="1" ht="12.75" x14ac:dyDescent="0.2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9"/>
      <c r="M307" s="53"/>
      <c r="N307" s="53"/>
      <c r="O307" s="53"/>
      <c r="P307" s="53"/>
      <c r="Q307" s="53"/>
    </row>
    <row r="308" spans="1:17" s="20" customFormat="1" ht="12.75" x14ac:dyDescent="0.2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9"/>
      <c r="M308" s="53"/>
      <c r="N308" s="53"/>
      <c r="O308" s="53"/>
      <c r="P308" s="53"/>
      <c r="Q308" s="53"/>
    </row>
    <row r="309" spans="1:17" s="20" customFormat="1" ht="12.75" x14ac:dyDescent="0.2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9"/>
      <c r="M309" s="53"/>
      <c r="N309" s="53"/>
      <c r="O309" s="53"/>
      <c r="P309" s="53"/>
      <c r="Q309" s="53"/>
    </row>
    <row r="310" spans="1:17" s="20" customFormat="1" ht="12.75" x14ac:dyDescent="0.2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9"/>
      <c r="M310" s="53"/>
      <c r="N310" s="53"/>
      <c r="O310" s="53"/>
      <c r="P310" s="53"/>
      <c r="Q310" s="53"/>
    </row>
    <row r="311" spans="1:17" s="20" customFormat="1" ht="12.75" x14ac:dyDescent="0.2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9"/>
      <c r="M311" s="53"/>
      <c r="N311" s="53"/>
      <c r="O311" s="53"/>
      <c r="P311" s="53"/>
      <c r="Q311" s="53"/>
    </row>
    <row r="312" spans="1:17" s="20" customFormat="1" ht="12.75" x14ac:dyDescent="0.2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9"/>
      <c r="M312" s="53"/>
      <c r="N312" s="53"/>
      <c r="O312" s="53"/>
      <c r="P312" s="53"/>
      <c r="Q312" s="53"/>
    </row>
    <row r="313" spans="1:17" s="20" customFormat="1" ht="12.75" x14ac:dyDescent="0.2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9"/>
      <c r="M313" s="53"/>
      <c r="N313" s="53"/>
      <c r="O313" s="53"/>
      <c r="P313" s="53"/>
      <c r="Q313" s="53"/>
    </row>
    <row r="314" spans="1:17" s="20" customFormat="1" ht="12.75" x14ac:dyDescent="0.2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9"/>
      <c r="M314" s="53"/>
      <c r="N314" s="53"/>
      <c r="O314" s="53"/>
      <c r="P314" s="53"/>
      <c r="Q314" s="53"/>
    </row>
    <row r="315" spans="1:17" s="20" customFormat="1" ht="12.75" x14ac:dyDescent="0.2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9"/>
      <c r="M315" s="53"/>
      <c r="N315" s="53"/>
      <c r="O315" s="53"/>
      <c r="P315" s="53"/>
      <c r="Q315" s="53"/>
    </row>
    <row r="316" spans="1:17" s="20" customFormat="1" ht="12.75" x14ac:dyDescent="0.2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9"/>
      <c r="M316" s="53"/>
      <c r="N316" s="53"/>
      <c r="O316" s="53"/>
      <c r="P316" s="53"/>
      <c r="Q316" s="53"/>
    </row>
    <row r="317" spans="1:17" s="20" customFormat="1" ht="12.75" x14ac:dyDescent="0.2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9"/>
      <c r="M317" s="53"/>
      <c r="N317" s="53"/>
      <c r="O317" s="53"/>
      <c r="P317" s="53"/>
      <c r="Q317" s="53"/>
    </row>
    <row r="318" spans="1:17" s="20" customFormat="1" ht="12.75" x14ac:dyDescent="0.2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9"/>
      <c r="M318" s="53"/>
      <c r="N318" s="53"/>
      <c r="O318" s="53"/>
      <c r="P318" s="53"/>
      <c r="Q318" s="53"/>
    </row>
    <row r="319" spans="1:17" s="20" customFormat="1" ht="12.75" x14ac:dyDescent="0.2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9"/>
      <c r="M319" s="53"/>
      <c r="N319" s="53"/>
      <c r="O319" s="53"/>
      <c r="P319" s="53"/>
      <c r="Q319" s="53"/>
    </row>
    <row r="320" spans="1:17" s="20" customFormat="1" ht="12.75" x14ac:dyDescent="0.2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9"/>
      <c r="M320" s="53"/>
      <c r="N320" s="53"/>
      <c r="O320" s="53"/>
      <c r="P320" s="53"/>
      <c r="Q320" s="53"/>
    </row>
    <row r="321" spans="1:17" s="20" customFormat="1" ht="12.75" x14ac:dyDescent="0.2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9"/>
      <c r="M321" s="53"/>
      <c r="N321" s="53"/>
      <c r="O321" s="53"/>
      <c r="P321" s="53"/>
      <c r="Q321" s="53"/>
    </row>
    <row r="322" spans="1:17" s="20" customFormat="1" ht="12.75" x14ac:dyDescent="0.2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9"/>
      <c r="M322" s="53"/>
      <c r="N322" s="53"/>
      <c r="O322" s="53"/>
      <c r="P322" s="53"/>
      <c r="Q322" s="53"/>
    </row>
    <row r="323" spans="1:17" s="20" customFormat="1" ht="12.75" x14ac:dyDescent="0.2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9"/>
      <c r="M323" s="53"/>
      <c r="N323" s="53"/>
      <c r="O323" s="53"/>
      <c r="P323" s="53"/>
      <c r="Q323" s="53"/>
    </row>
    <row r="324" spans="1:17" s="20" customFormat="1" ht="12.75" x14ac:dyDescent="0.2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9"/>
      <c r="M324" s="53"/>
      <c r="N324" s="53"/>
      <c r="O324" s="53"/>
      <c r="P324" s="53"/>
      <c r="Q324" s="53"/>
    </row>
    <row r="325" spans="1:17" s="20" customFormat="1" ht="12.75" x14ac:dyDescent="0.2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9"/>
      <c r="M325" s="53"/>
      <c r="N325" s="53"/>
      <c r="O325" s="53"/>
      <c r="P325" s="53"/>
      <c r="Q325" s="53"/>
    </row>
    <row r="326" spans="1:17" s="20" customFormat="1" ht="12.75" x14ac:dyDescent="0.2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9"/>
      <c r="M326" s="53"/>
      <c r="N326" s="53"/>
      <c r="O326" s="53"/>
      <c r="P326" s="53"/>
      <c r="Q326" s="53"/>
    </row>
    <row r="327" spans="1:17" s="20" customFormat="1" ht="12.75" x14ac:dyDescent="0.2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9"/>
      <c r="M327" s="53"/>
      <c r="N327" s="53"/>
      <c r="O327" s="53"/>
      <c r="P327" s="53"/>
      <c r="Q327" s="53"/>
    </row>
    <row r="328" spans="1:17" s="20" customFormat="1" ht="12.75" x14ac:dyDescent="0.2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9"/>
      <c r="M328" s="53"/>
      <c r="N328" s="53"/>
      <c r="O328" s="53"/>
      <c r="P328" s="53"/>
      <c r="Q328" s="53"/>
    </row>
    <row r="329" spans="1:17" s="20" customFormat="1" ht="12.75" x14ac:dyDescent="0.2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9"/>
      <c r="M329" s="53"/>
      <c r="N329" s="53"/>
      <c r="O329" s="53"/>
      <c r="P329" s="53"/>
      <c r="Q329" s="53"/>
    </row>
    <row r="330" spans="1:17" s="20" customFormat="1" ht="12.75" x14ac:dyDescent="0.2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9"/>
      <c r="M330" s="53"/>
      <c r="N330" s="53"/>
      <c r="O330" s="53"/>
      <c r="P330" s="53"/>
      <c r="Q330" s="53"/>
    </row>
    <row r="331" spans="1:17" s="20" customFormat="1" ht="12.75" x14ac:dyDescent="0.2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9"/>
      <c r="M331" s="53"/>
      <c r="N331" s="53"/>
      <c r="O331" s="53"/>
      <c r="P331" s="53"/>
      <c r="Q331" s="53"/>
    </row>
    <row r="332" spans="1:17" s="20" customFormat="1" ht="12.75" x14ac:dyDescent="0.2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9"/>
      <c r="M332" s="53"/>
      <c r="N332" s="53"/>
      <c r="O332" s="53"/>
      <c r="P332" s="53"/>
      <c r="Q332" s="53"/>
    </row>
    <row r="333" spans="1:17" s="20" customFormat="1" ht="12.75" x14ac:dyDescent="0.2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9"/>
      <c r="M333" s="53"/>
      <c r="N333" s="53"/>
      <c r="O333" s="53"/>
      <c r="P333" s="53"/>
      <c r="Q333" s="53"/>
    </row>
    <row r="334" spans="1:17" s="20" customFormat="1" ht="12.75" x14ac:dyDescent="0.2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9"/>
      <c r="M334" s="53"/>
      <c r="N334" s="53"/>
      <c r="O334" s="53"/>
      <c r="P334" s="53"/>
      <c r="Q334" s="53"/>
    </row>
    <row r="335" spans="1:17" s="20" customFormat="1" ht="12.75" x14ac:dyDescent="0.2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9"/>
      <c r="M335" s="53"/>
      <c r="N335" s="53"/>
      <c r="O335" s="53"/>
      <c r="P335" s="53"/>
      <c r="Q335" s="53"/>
    </row>
    <row r="336" spans="1:17" s="20" customFormat="1" ht="12.75" x14ac:dyDescent="0.2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9"/>
      <c r="M336" s="53"/>
      <c r="N336" s="53"/>
      <c r="O336" s="53"/>
      <c r="P336" s="53"/>
      <c r="Q336" s="53"/>
    </row>
    <row r="337" spans="1:17" s="20" customFormat="1" ht="12.75" x14ac:dyDescent="0.2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9"/>
      <c r="M337" s="53"/>
      <c r="N337" s="53"/>
      <c r="O337" s="53"/>
      <c r="P337" s="53"/>
      <c r="Q337" s="53"/>
    </row>
    <row r="338" spans="1:17" s="20" customFormat="1" ht="12.75" x14ac:dyDescent="0.2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9"/>
      <c r="M338" s="53"/>
      <c r="N338" s="53"/>
      <c r="O338" s="53"/>
      <c r="P338" s="53"/>
      <c r="Q338" s="53"/>
    </row>
    <row r="339" spans="1:17" s="20" customFormat="1" ht="12.75" x14ac:dyDescent="0.2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9"/>
      <c r="M339" s="53"/>
      <c r="N339" s="53"/>
      <c r="O339" s="53"/>
      <c r="P339" s="53"/>
      <c r="Q339" s="53"/>
    </row>
    <row r="340" spans="1:17" s="20" customFormat="1" ht="12.75" x14ac:dyDescent="0.2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9"/>
      <c r="M340" s="53"/>
      <c r="N340" s="53"/>
      <c r="O340" s="53"/>
      <c r="P340" s="53"/>
      <c r="Q340" s="53"/>
    </row>
    <row r="341" spans="1:17" s="20" customFormat="1" ht="12.75" x14ac:dyDescent="0.2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9"/>
      <c r="M341" s="53"/>
      <c r="N341" s="53"/>
      <c r="O341" s="53"/>
      <c r="P341" s="53"/>
      <c r="Q341" s="53"/>
    </row>
    <row r="342" spans="1:17" s="20" customFormat="1" ht="12.75" x14ac:dyDescent="0.2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9"/>
      <c r="M342" s="53"/>
      <c r="N342" s="53"/>
      <c r="O342" s="53"/>
      <c r="P342" s="53"/>
      <c r="Q342" s="53"/>
    </row>
    <row r="343" spans="1:17" s="20" customFormat="1" ht="12.75" x14ac:dyDescent="0.2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9"/>
      <c r="M343" s="53"/>
      <c r="N343" s="53"/>
      <c r="O343" s="53"/>
      <c r="P343" s="53"/>
      <c r="Q343" s="53"/>
    </row>
  </sheetData>
  <mergeCells count="32">
    <mergeCell ref="H14:K14"/>
    <mergeCell ref="H16:K16"/>
    <mergeCell ref="H18:K18"/>
    <mergeCell ref="H19:K19"/>
    <mergeCell ref="C1:G1"/>
    <mergeCell ref="J3:K3"/>
    <mergeCell ref="J5:K5"/>
    <mergeCell ref="H10:K10"/>
    <mergeCell ref="H12:K12"/>
    <mergeCell ref="C5:H5"/>
    <mergeCell ref="C3:H3"/>
    <mergeCell ref="A63:D63"/>
    <mergeCell ref="F63:K63"/>
    <mergeCell ref="H48:K48"/>
    <mergeCell ref="H50:K50"/>
    <mergeCell ref="H52:K52"/>
    <mergeCell ref="H54:K54"/>
    <mergeCell ref="H53:K53"/>
    <mergeCell ref="H56:K56"/>
    <mergeCell ref="H58:K58"/>
    <mergeCell ref="H35:K35"/>
    <mergeCell ref="H20:K20"/>
    <mergeCell ref="H27:K27"/>
    <mergeCell ref="H29:K29"/>
    <mergeCell ref="H31:K31"/>
    <mergeCell ref="H33:K33"/>
    <mergeCell ref="H22:K22"/>
    <mergeCell ref="H37:K37"/>
    <mergeCell ref="H39:K39"/>
    <mergeCell ref="H44:K44"/>
    <mergeCell ref="H46:K46"/>
    <mergeCell ref="H36:K36"/>
  </mergeCells>
  <dataValidations count="1">
    <dataValidation type="list" allowBlank="1" showInputMessage="1" showErrorMessage="1" sqref="J3:K3">
      <formula1>$Q$2:$Q$3</formula1>
    </dataValidation>
  </dataValidations>
  <pageMargins left="0.98425196850393704" right="0.39370078740157483" top="1.299212598425197" bottom="0.55118110236220474" header="0.39370078740157483" footer="0.31496062992125984"/>
  <pageSetup paperSize="9" orientation="portrait" r:id="rId1"/>
  <headerFooter scaleWithDoc="0">
    <oddHeader>&amp;LKanton St.Gallen
Departement des Innern
&amp;"Arial,Fett"Amt für Soziales
&amp;R&amp;G</oddHeader>
    <oddFooter>&amp;L&amp;8&amp;D&amp;R&amp;8&amp;P/&amp;N</oddFooter>
  </headerFooter>
  <rowBreaks count="1" manualBreakCount="1">
    <brk id="41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zoomScaleNormal="100" workbookViewId="0">
      <selection activeCell="A2" sqref="A2"/>
    </sheetView>
  </sheetViews>
  <sheetFormatPr baseColWidth="10" defaultRowHeight="13.5" customHeight="1" x14ac:dyDescent="0.2"/>
  <cols>
    <col min="1" max="1" width="33.875" style="5" customWidth="1"/>
    <col min="2" max="2" width="14.625" style="14" customWidth="1"/>
    <col min="3" max="3" width="12.125" style="5" customWidth="1"/>
    <col min="4" max="4" width="26.625" style="5" customWidth="1"/>
    <col min="5" max="5" width="38.125" style="5" customWidth="1"/>
    <col min="6" max="16384" width="11" style="2"/>
  </cols>
  <sheetData>
    <row r="1" spans="1:5" s="1" customFormat="1" ht="18" customHeight="1" x14ac:dyDescent="0.25">
      <c r="A1" s="75" t="s">
        <v>9</v>
      </c>
      <c r="B1" s="76"/>
      <c r="C1" s="76"/>
      <c r="D1" s="76"/>
      <c r="E1" s="77">
        <f>Abschreibungen!C3</f>
        <v>0</v>
      </c>
    </row>
    <row r="2" spans="1:5" s="1" customFormat="1" ht="15.75" x14ac:dyDescent="0.25">
      <c r="A2" s="4"/>
      <c r="B2" s="4"/>
      <c r="C2" s="4"/>
      <c r="D2" s="4"/>
      <c r="E2" s="5"/>
    </row>
    <row r="3" spans="1:5" s="1" customFormat="1" ht="25.5" x14ac:dyDescent="0.2">
      <c r="A3" s="15" t="s">
        <v>10</v>
      </c>
      <c r="B3" s="16" t="s">
        <v>22</v>
      </c>
      <c r="C3" s="16" t="s">
        <v>11</v>
      </c>
      <c r="D3" s="15" t="s">
        <v>12</v>
      </c>
      <c r="E3" s="15" t="s">
        <v>13</v>
      </c>
    </row>
    <row r="4" spans="1:5" s="1" customFormat="1" x14ac:dyDescent="0.2">
      <c r="A4" s="6" t="s">
        <v>14</v>
      </c>
      <c r="B4" s="7" t="s">
        <v>15</v>
      </c>
      <c r="C4" s="8">
        <v>0</v>
      </c>
      <c r="D4" s="6" t="s">
        <v>43</v>
      </c>
      <c r="E4" s="6" t="s">
        <v>44</v>
      </c>
    </row>
    <row r="5" spans="1:5" s="1" customFormat="1" x14ac:dyDescent="0.2">
      <c r="A5" s="9"/>
      <c r="B5" s="10"/>
      <c r="C5" s="8">
        <v>0</v>
      </c>
      <c r="D5" s="9"/>
      <c r="E5" s="9"/>
    </row>
    <row r="6" spans="1:5" s="1" customFormat="1" x14ac:dyDescent="0.2">
      <c r="A6" s="9"/>
      <c r="B6" s="10"/>
      <c r="C6" s="8">
        <v>0</v>
      </c>
      <c r="D6" s="9"/>
      <c r="E6" s="9"/>
    </row>
    <row r="7" spans="1:5" s="1" customFormat="1" x14ac:dyDescent="0.2">
      <c r="A7" s="9"/>
      <c r="B7" s="10"/>
      <c r="C7" s="8">
        <v>0</v>
      </c>
      <c r="D7" s="9"/>
      <c r="E7" s="9"/>
    </row>
    <row r="8" spans="1:5" s="1" customFormat="1" x14ac:dyDescent="0.2">
      <c r="A8" s="9"/>
      <c r="B8" s="10"/>
      <c r="C8" s="8">
        <v>0</v>
      </c>
      <c r="D8" s="9"/>
      <c r="E8" s="9"/>
    </row>
    <row r="9" spans="1:5" s="1" customFormat="1" x14ac:dyDescent="0.2">
      <c r="A9" s="9"/>
      <c r="B9" s="10"/>
      <c r="C9" s="8">
        <v>0</v>
      </c>
      <c r="D9" s="9"/>
      <c r="E9" s="9"/>
    </row>
    <row r="10" spans="1:5" s="1" customFormat="1" x14ac:dyDescent="0.2">
      <c r="A10" s="9"/>
      <c r="B10" s="10"/>
      <c r="C10" s="8">
        <v>0</v>
      </c>
      <c r="D10" s="9"/>
      <c r="E10" s="9"/>
    </row>
    <row r="11" spans="1:5" s="1" customFormat="1" x14ac:dyDescent="0.2">
      <c r="A11" s="9"/>
      <c r="B11" s="10"/>
      <c r="C11" s="8">
        <v>0</v>
      </c>
      <c r="D11" s="9"/>
      <c r="E11" s="9"/>
    </row>
    <row r="12" spans="1:5" s="1" customFormat="1" x14ac:dyDescent="0.2">
      <c r="A12" s="5"/>
      <c r="B12" s="11"/>
      <c r="C12" s="12"/>
      <c r="D12" s="13"/>
      <c r="E12" s="13"/>
    </row>
    <row r="13" spans="1:5" s="1" customFormat="1" ht="14.25" thickBot="1" x14ac:dyDescent="0.25">
      <c r="A13" s="47" t="str">
        <f>"Gesamttotal Investitionen "&amp;Abschreibungen!J5</f>
        <v>Gesamttotal Investitionen 2019</v>
      </c>
      <c r="B13" s="48"/>
      <c r="C13" s="49">
        <f>SUM(C4:C11)</f>
        <v>0</v>
      </c>
      <c r="D13" s="5"/>
      <c r="E13" s="5"/>
    </row>
    <row r="14" spans="1:5" s="1" customFormat="1" x14ac:dyDescent="0.2">
      <c r="A14" s="5"/>
      <c r="B14" s="14"/>
      <c r="C14" s="5"/>
      <c r="D14" s="5"/>
      <c r="E14" s="5"/>
    </row>
    <row r="15" spans="1:5" s="1" customFormat="1" x14ac:dyDescent="0.2">
      <c r="A15" s="5"/>
      <c r="B15" s="14"/>
      <c r="C15" s="5"/>
      <c r="D15" s="5"/>
      <c r="E15" s="5"/>
    </row>
    <row r="16" spans="1:5" s="1" customFormat="1" x14ac:dyDescent="0.2">
      <c r="A16" s="5"/>
      <c r="B16" s="14"/>
      <c r="C16" s="5"/>
      <c r="D16" s="5"/>
      <c r="E16" s="5"/>
    </row>
    <row r="17" spans="1:5" s="1" customFormat="1" x14ac:dyDescent="0.2">
      <c r="A17" s="5"/>
      <c r="B17" s="14"/>
      <c r="C17" s="5"/>
      <c r="D17" s="5"/>
      <c r="E17" s="5"/>
    </row>
    <row r="18" spans="1:5" s="1" customFormat="1" ht="18" customHeight="1" x14ac:dyDescent="0.25">
      <c r="A18" s="75" t="s">
        <v>29</v>
      </c>
      <c r="B18" s="76"/>
      <c r="C18" s="76"/>
      <c r="D18" s="76"/>
      <c r="E18" s="76"/>
    </row>
    <row r="19" spans="1:5" s="1" customFormat="1" ht="15.75" x14ac:dyDescent="0.25">
      <c r="A19" s="4"/>
      <c r="B19" s="4"/>
      <c r="C19" s="4"/>
      <c r="D19" s="4"/>
      <c r="E19" s="5"/>
    </row>
    <row r="20" spans="1:5" s="1" customFormat="1" ht="25.5" x14ac:dyDescent="0.2">
      <c r="A20" s="15" t="s">
        <v>10</v>
      </c>
      <c r="B20" s="16" t="s">
        <v>26</v>
      </c>
      <c r="C20" s="16" t="s">
        <v>11</v>
      </c>
      <c r="D20" s="15" t="s">
        <v>12</v>
      </c>
      <c r="E20" s="15" t="s">
        <v>13</v>
      </c>
    </row>
    <row r="21" spans="1:5" s="1" customFormat="1" x14ac:dyDescent="0.2">
      <c r="A21" s="6" t="s">
        <v>25</v>
      </c>
      <c r="B21" s="7" t="s">
        <v>27</v>
      </c>
      <c r="C21" s="8">
        <v>0</v>
      </c>
      <c r="D21" s="6"/>
      <c r="E21" s="6"/>
    </row>
    <row r="22" spans="1:5" s="1" customFormat="1" x14ac:dyDescent="0.2">
      <c r="A22" s="6" t="s">
        <v>23</v>
      </c>
      <c r="B22" s="10" t="s">
        <v>28</v>
      </c>
      <c r="C22" s="8">
        <v>0</v>
      </c>
      <c r="D22" s="9"/>
      <c r="E22" s="9"/>
    </row>
    <row r="23" spans="1:5" s="1" customFormat="1" x14ac:dyDescent="0.2">
      <c r="A23" s="6" t="s">
        <v>24</v>
      </c>
      <c r="B23" s="10" t="s">
        <v>28</v>
      </c>
      <c r="C23" s="8">
        <v>0</v>
      </c>
      <c r="D23" s="9"/>
      <c r="E23" s="9"/>
    </row>
    <row r="24" spans="1:5" s="1" customFormat="1" x14ac:dyDescent="0.2">
      <c r="A24" s="6"/>
      <c r="B24" s="10"/>
      <c r="C24" s="8">
        <v>0</v>
      </c>
      <c r="D24" s="9"/>
      <c r="E24" s="9"/>
    </row>
    <row r="25" spans="1:5" s="1" customFormat="1" x14ac:dyDescent="0.2">
      <c r="A25" s="6"/>
      <c r="B25" s="10"/>
      <c r="C25" s="8">
        <v>0</v>
      </c>
      <c r="D25" s="9"/>
      <c r="E25" s="9"/>
    </row>
    <row r="26" spans="1:5" s="1" customFormat="1" x14ac:dyDescent="0.2">
      <c r="A26" s="6"/>
      <c r="B26" s="10"/>
      <c r="C26" s="8">
        <v>0</v>
      </c>
      <c r="D26" s="9"/>
      <c r="E26" s="9"/>
    </row>
    <row r="27" spans="1:5" s="1" customFormat="1" x14ac:dyDescent="0.2">
      <c r="A27" s="6"/>
      <c r="B27" s="10"/>
      <c r="C27" s="8">
        <v>0</v>
      </c>
      <c r="D27" s="9"/>
      <c r="E27" s="9"/>
    </row>
    <row r="28" spans="1:5" s="1" customFormat="1" x14ac:dyDescent="0.2">
      <c r="A28" s="9"/>
      <c r="B28" s="10"/>
      <c r="C28" s="8">
        <v>0</v>
      </c>
      <c r="D28" s="9"/>
      <c r="E28" s="9"/>
    </row>
    <row r="29" spans="1:5" s="1" customFormat="1" x14ac:dyDescent="0.2">
      <c r="A29" s="5"/>
      <c r="B29" s="11"/>
      <c r="C29" s="12"/>
      <c r="D29" s="13"/>
      <c r="E29" s="13"/>
    </row>
    <row r="30" spans="1:5" s="1" customFormat="1" ht="14.25" thickBot="1" x14ac:dyDescent="0.25">
      <c r="A30" s="47" t="str">
        <f>"Gesamttotal Desinvestitionen "&amp;Abschreibungen!J5</f>
        <v>Gesamttotal Desinvestitionen 2019</v>
      </c>
      <c r="B30" s="48"/>
      <c r="C30" s="49">
        <f>SUM(C21:C28)</f>
        <v>0</v>
      </c>
      <c r="D30" s="5"/>
      <c r="E30" s="5"/>
    </row>
    <row r="31" spans="1:5" s="1" customFormat="1" x14ac:dyDescent="0.2">
      <c r="A31" s="5"/>
      <c r="B31" s="14"/>
      <c r="C31" s="5"/>
      <c r="D31" s="5"/>
      <c r="E31" s="5"/>
    </row>
    <row r="32" spans="1:5" s="1" customFormat="1" x14ac:dyDescent="0.2">
      <c r="A32" s="5"/>
      <c r="B32" s="14"/>
      <c r="C32" s="5"/>
      <c r="D32" s="5"/>
      <c r="E32" s="5"/>
    </row>
    <row r="33" spans="1:5" s="1" customFormat="1" x14ac:dyDescent="0.2">
      <c r="A33" s="5"/>
      <c r="B33" s="14"/>
      <c r="C33" s="5"/>
      <c r="D33" s="5"/>
      <c r="E33" s="5"/>
    </row>
    <row r="34" spans="1:5" s="1" customFormat="1" x14ac:dyDescent="0.2">
      <c r="A34" s="5"/>
      <c r="B34" s="14"/>
      <c r="C34" s="5"/>
      <c r="D34" s="5"/>
      <c r="E34" s="5"/>
    </row>
    <row r="35" spans="1:5" s="1" customFormat="1" x14ac:dyDescent="0.2">
      <c r="A35" s="5"/>
      <c r="B35" s="14"/>
      <c r="C35" s="5"/>
      <c r="D35" s="5"/>
      <c r="E35" s="5"/>
    </row>
    <row r="36" spans="1:5" s="1" customFormat="1" x14ac:dyDescent="0.2">
      <c r="A36" s="5"/>
      <c r="B36" s="14"/>
      <c r="C36" s="5"/>
      <c r="D36" s="5"/>
      <c r="E36" s="5"/>
    </row>
    <row r="37" spans="1:5" s="1" customFormat="1" x14ac:dyDescent="0.2">
      <c r="A37" s="5"/>
      <c r="B37" s="14"/>
      <c r="C37" s="5"/>
      <c r="D37" s="5"/>
      <c r="E37" s="5"/>
    </row>
    <row r="38" spans="1:5" s="1" customFormat="1" x14ac:dyDescent="0.2">
      <c r="A38" s="5"/>
      <c r="B38" s="14"/>
      <c r="C38" s="5"/>
      <c r="D38" s="5"/>
      <c r="E38" s="5"/>
    </row>
    <row r="39" spans="1:5" s="1" customFormat="1" x14ac:dyDescent="0.2">
      <c r="A39" s="5"/>
      <c r="B39" s="14"/>
      <c r="C39" s="5"/>
      <c r="D39" s="5"/>
      <c r="E39" s="5"/>
    </row>
    <row r="40" spans="1:5" s="1" customFormat="1" x14ac:dyDescent="0.2">
      <c r="A40" s="5"/>
      <c r="B40" s="14"/>
      <c r="C40" s="5"/>
      <c r="D40" s="5"/>
      <c r="E40" s="5"/>
    </row>
    <row r="41" spans="1:5" s="1" customFormat="1" x14ac:dyDescent="0.2">
      <c r="A41" s="5"/>
      <c r="B41" s="14"/>
      <c r="C41" s="5"/>
      <c r="D41" s="5"/>
      <c r="E41" s="5"/>
    </row>
    <row r="42" spans="1:5" s="1" customFormat="1" x14ac:dyDescent="0.2">
      <c r="A42" s="5"/>
      <c r="B42" s="14"/>
      <c r="C42" s="5"/>
      <c r="D42" s="5"/>
      <c r="E42" s="5"/>
    </row>
    <row r="43" spans="1:5" s="1" customFormat="1" x14ac:dyDescent="0.2">
      <c r="A43" s="5"/>
      <c r="B43" s="14"/>
      <c r="C43" s="5"/>
      <c r="D43" s="5"/>
      <c r="E43" s="5"/>
    </row>
    <row r="44" spans="1:5" s="1" customFormat="1" x14ac:dyDescent="0.2">
      <c r="A44" s="5"/>
      <c r="B44" s="14"/>
      <c r="C44" s="5"/>
      <c r="D44" s="5"/>
      <c r="E44" s="5"/>
    </row>
    <row r="45" spans="1:5" s="1" customFormat="1" x14ac:dyDescent="0.2">
      <c r="A45" s="5"/>
      <c r="B45" s="14"/>
      <c r="C45" s="5"/>
      <c r="D45" s="5"/>
      <c r="E45" s="5"/>
    </row>
    <row r="46" spans="1:5" s="1" customFormat="1" x14ac:dyDescent="0.2">
      <c r="A46" s="5"/>
      <c r="B46" s="14"/>
      <c r="C46" s="5"/>
      <c r="D46" s="5"/>
      <c r="E46" s="5"/>
    </row>
    <row r="47" spans="1:5" s="1" customFormat="1" x14ac:dyDescent="0.2">
      <c r="A47" s="5"/>
      <c r="B47" s="14"/>
      <c r="C47" s="5"/>
      <c r="D47" s="5"/>
      <c r="E47" s="5"/>
    </row>
    <row r="48" spans="1:5" s="1" customFormat="1" x14ac:dyDescent="0.2">
      <c r="A48" s="5"/>
      <c r="B48" s="14"/>
      <c r="C48" s="5"/>
      <c r="D48" s="5"/>
      <c r="E48" s="5"/>
    </row>
    <row r="49" spans="1:5" s="1" customFormat="1" x14ac:dyDescent="0.2">
      <c r="A49" s="5"/>
      <c r="B49" s="14"/>
      <c r="C49" s="5"/>
      <c r="D49" s="5"/>
      <c r="E49" s="5"/>
    </row>
    <row r="50" spans="1:5" s="1" customFormat="1" x14ac:dyDescent="0.2">
      <c r="A50" s="5"/>
      <c r="B50" s="14"/>
      <c r="C50" s="5"/>
      <c r="D50" s="5"/>
      <c r="E50" s="5"/>
    </row>
    <row r="51" spans="1:5" s="1" customFormat="1" x14ac:dyDescent="0.2">
      <c r="A51" s="5"/>
      <c r="B51" s="14"/>
      <c r="C51" s="5"/>
      <c r="D51" s="5"/>
      <c r="E51" s="5"/>
    </row>
    <row r="52" spans="1:5" s="1" customFormat="1" x14ac:dyDescent="0.2">
      <c r="A52" s="5"/>
      <c r="B52" s="14"/>
      <c r="C52" s="5"/>
      <c r="D52" s="5"/>
      <c r="E52" s="5"/>
    </row>
    <row r="53" spans="1:5" s="1" customFormat="1" x14ac:dyDescent="0.2">
      <c r="A53" s="5"/>
      <c r="B53" s="14"/>
      <c r="C53" s="5"/>
      <c r="D53" s="5"/>
      <c r="E53" s="5"/>
    </row>
    <row r="54" spans="1:5" s="1" customFormat="1" x14ac:dyDescent="0.2">
      <c r="A54" s="5"/>
      <c r="B54" s="14"/>
      <c r="C54" s="5"/>
      <c r="D54" s="5"/>
      <c r="E54" s="5"/>
    </row>
    <row r="55" spans="1:5" s="1" customFormat="1" x14ac:dyDescent="0.2">
      <c r="A55" s="5"/>
      <c r="B55" s="14"/>
      <c r="C55" s="5"/>
      <c r="D55" s="5"/>
      <c r="E55" s="5"/>
    </row>
    <row r="56" spans="1:5" s="1" customFormat="1" x14ac:dyDescent="0.2">
      <c r="A56" s="5"/>
      <c r="B56" s="14"/>
      <c r="C56" s="5"/>
      <c r="D56" s="5"/>
      <c r="E56" s="5"/>
    </row>
    <row r="57" spans="1:5" s="1" customFormat="1" x14ac:dyDescent="0.2">
      <c r="A57" s="5"/>
      <c r="B57" s="14"/>
      <c r="C57" s="5"/>
      <c r="D57" s="5"/>
      <c r="E57" s="5"/>
    </row>
    <row r="58" spans="1:5" s="1" customFormat="1" x14ac:dyDescent="0.2">
      <c r="A58" s="5"/>
      <c r="B58" s="14"/>
      <c r="C58" s="5"/>
      <c r="D58" s="5"/>
      <c r="E58" s="5"/>
    </row>
    <row r="59" spans="1:5" s="1" customFormat="1" x14ac:dyDescent="0.2">
      <c r="A59" s="5"/>
      <c r="B59" s="14"/>
      <c r="C59" s="5"/>
      <c r="D59" s="5"/>
      <c r="E59" s="5"/>
    </row>
    <row r="60" spans="1:5" s="1" customFormat="1" x14ac:dyDescent="0.2">
      <c r="A60" s="5"/>
      <c r="B60" s="14"/>
      <c r="C60" s="5"/>
      <c r="D60" s="5"/>
      <c r="E60" s="5"/>
    </row>
    <row r="61" spans="1:5" s="1" customFormat="1" x14ac:dyDescent="0.2">
      <c r="A61" s="5"/>
      <c r="B61" s="14"/>
      <c r="C61" s="5"/>
      <c r="D61" s="5"/>
      <c r="E61" s="5"/>
    </row>
    <row r="62" spans="1:5" s="1" customFormat="1" x14ac:dyDescent="0.2">
      <c r="A62" s="5"/>
      <c r="B62" s="14"/>
      <c r="C62" s="5"/>
      <c r="D62" s="5"/>
      <c r="E62" s="5"/>
    </row>
    <row r="63" spans="1:5" s="1" customFormat="1" x14ac:dyDescent="0.2">
      <c r="A63" s="5"/>
      <c r="B63" s="14"/>
      <c r="C63" s="5"/>
      <c r="D63" s="5"/>
      <c r="E63" s="5"/>
    </row>
    <row r="64" spans="1:5" s="1" customFormat="1" x14ac:dyDescent="0.2">
      <c r="A64" s="5"/>
      <c r="B64" s="14"/>
      <c r="C64" s="5"/>
      <c r="D64" s="5"/>
      <c r="E64" s="5"/>
    </row>
    <row r="65" spans="1:5" s="1" customFormat="1" x14ac:dyDescent="0.2">
      <c r="A65" s="5"/>
      <c r="B65" s="14"/>
      <c r="C65" s="5"/>
      <c r="D65" s="5"/>
      <c r="E65" s="5"/>
    </row>
    <row r="66" spans="1:5" s="1" customFormat="1" x14ac:dyDescent="0.2">
      <c r="A66" s="5"/>
      <c r="B66" s="14"/>
      <c r="C66" s="5"/>
      <c r="D66" s="5"/>
      <c r="E66" s="5"/>
    </row>
    <row r="67" spans="1:5" s="1" customFormat="1" x14ac:dyDescent="0.2">
      <c r="A67" s="5"/>
      <c r="B67" s="14"/>
      <c r="C67" s="5"/>
      <c r="D67" s="5"/>
      <c r="E67" s="5"/>
    </row>
    <row r="68" spans="1:5" s="1" customFormat="1" x14ac:dyDescent="0.2">
      <c r="A68" s="5"/>
      <c r="B68" s="14"/>
      <c r="C68" s="5"/>
      <c r="D68" s="5"/>
      <c r="E68" s="5"/>
    </row>
    <row r="69" spans="1:5" s="1" customFormat="1" x14ac:dyDescent="0.2">
      <c r="A69" s="5"/>
      <c r="B69" s="14"/>
      <c r="C69" s="5"/>
      <c r="D69" s="5"/>
      <c r="E69" s="5"/>
    </row>
    <row r="70" spans="1:5" s="1" customFormat="1" x14ac:dyDescent="0.2">
      <c r="A70" s="5"/>
      <c r="B70" s="14"/>
      <c r="C70" s="5"/>
      <c r="D70" s="5"/>
      <c r="E70" s="5"/>
    </row>
    <row r="71" spans="1:5" s="1" customFormat="1" x14ac:dyDescent="0.2">
      <c r="A71" s="5"/>
      <c r="B71" s="14"/>
      <c r="C71" s="5"/>
      <c r="D71" s="5"/>
      <c r="E71" s="5"/>
    </row>
    <row r="72" spans="1:5" s="1" customFormat="1" x14ac:dyDescent="0.2">
      <c r="A72" s="5"/>
      <c r="B72" s="14"/>
      <c r="C72" s="5"/>
      <c r="D72" s="5"/>
      <c r="E72" s="5"/>
    </row>
    <row r="73" spans="1:5" s="1" customFormat="1" x14ac:dyDescent="0.2">
      <c r="A73" s="5"/>
      <c r="B73" s="14"/>
      <c r="C73" s="5"/>
      <c r="D73" s="5"/>
      <c r="E73" s="5"/>
    </row>
    <row r="74" spans="1:5" s="1" customFormat="1" x14ac:dyDescent="0.2">
      <c r="A74" s="5"/>
      <c r="B74" s="14"/>
      <c r="C74" s="5"/>
      <c r="D74" s="5"/>
      <c r="E74" s="5"/>
    </row>
    <row r="75" spans="1:5" s="1" customFormat="1" x14ac:dyDescent="0.2">
      <c r="A75" s="5"/>
      <c r="B75" s="14"/>
      <c r="C75" s="5"/>
      <c r="D75" s="5"/>
      <c r="E75" s="5"/>
    </row>
    <row r="76" spans="1:5" s="1" customFormat="1" x14ac:dyDescent="0.2">
      <c r="A76" s="5"/>
      <c r="B76" s="14"/>
      <c r="C76" s="5"/>
      <c r="D76" s="5"/>
      <c r="E76" s="5"/>
    </row>
    <row r="77" spans="1:5" s="1" customFormat="1" x14ac:dyDescent="0.2">
      <c r="A77" s="5"/>
      <c r="B77" s="14"/>
      <c r="C77" s="5"/>
      <c r="D77" s="5"/>
      <c r="E77" s="5"/>
    </row>
    <row r="78" spans="1:5" s="1" customFormat="1" x14ac:dyDescent="0.2">
      <c r="A78" s="5"/>
      <c r="B78" s="14"/>
      <c r="C78" s="5"/>
      <c r="D78" s="5"/>
      <c r="E78" s="5"/>
    </row>
    <row r="79" spans="1:5" s="1" customFormat="1" x14ac:dyDescent="0.2">
      <c r="A79" s="5"/>
      <c r="B79" s="14"/>
      <c r="C79" s="5"/>
      <c r="D79" s="5"/>
      <c r="E79" s="5"/>
    </row>
    <row r="80" spans="1:5" s="1" customFormat="1" x14ac:dyDescent="0.2">
      <c r="A80" s="5"/>
      <c r="B80" s="14"/>
      <c r="C80" s="5"/>
      <c r="D80" s="5"/>
      <c r="E80" s="5"/>
    </row>
    <row r="81" spans="1:5" s="1" customFormat="1" x14ac:dyDescent="0.2">
      <c r="A81" s="5"/>
      <c r="B81" s="14"/>
      <c r="C81" s="5"/>
      <c r="D81" s="5"/>
      <c r="E81" s="5"/>
    </row>
    <row r="82" spans="1:5" s="1" customFormat="1" x14ac:dyDescent="0.2">
      <c r="A82" s="5"/>
      <c r="B82" s="14"/>
      <c r="C82" s="5"/>
      <c r="D82" s="5"/>
      <c r="E82" s="5"/>
    </row>
    <row r="83" spans="1:5" s="1" customFormat="1" x14ac:dyDescent="0.2">
      <c r="A83" s="5"/>
      <c r="B83" s="14"/>
      <c r="C83" s="5"/>
      <c r="D83" s="5"/>
      <c r="E83" s="5"/>
    </row>
    <row r="84" spans="1:5" s="1" customFormat="1" x14ac:dyDescent="0.2">
      <c r="A84" s="5"/>
      <c r="B84" s="14"/>
      <c r="C84" s="5"/>
      <c r="D84" s="5"/>
      <c r="E84" s="5"/>
    </row>
    <row r="85" spans="1:5" s="1" customFormat="1" x14ac:dyDescent="0.2">
      <c r="A85" s="5"/>
      <c r="B85" s="14"/>
      <c r="C85" s="5"/>
      <c r="D85" s="5"/>
      <c r="E85" s="5"/>
    </row>
    <row r="86" spans="1:5" s="1" customFormat="1" x14ac:dyDescent="0.2">
      <c r="A86" s="5"/>
      <c r="B86" s="14"/>
      <c r="C86" s="5"/>
      <c r="D86" s="5"/>
      <c r="E86" s="5"/>
    </row>
    <row r="87" spans="1:5" s="1" customFormat="1" x14ac:dyDescent="0.2">
      <c r="A87" s="5"/>
      <c r="B87" s="14"/>
      <c r="C87" s="5"/>
      <c r="D87" s="5"/>
      <c r="E87" s="5"/>
    </row>
    <row r="88" spans="1:5" s="1" customFormat="1" x14ac:dyDescent="0.2">
      <c r="A88" s="5"/>
      <c r="B88" s="14"/>
      <c r="C88" s="5"/>
      <c r="D88" s="5"/>
      <c r="E88" s="5"/>
    </row>
    <row r="89" spans="1:5" s="1" customFormat="1" x14ac:dyDescent="0.2">
      <c r="A89" s="5"/>
      <c r="B89" s="14"/>
      <c r="C89" s="5"/>
      <c r="D89" s="5"/>
      <c r="E89" s="5"/>
    </row>
    <row r="90" spans="1:5" s="1" customFormat="1" x14ac:dyDescent="0.2">
      <c r="A90" s="5"/>
      <c r="B90" s="14"/>
      <c r="C90" s="5"/>
      <c r="D90" s="5"/>
      <c r="E90" s="5"/>
    </row>
    <row r="91" spans="1:5" s="1" customFormat="1" x14ac:dyDescent="0.2">
      <c r="A91" s="5"/>
      <c r="B91" s="14"/>
      <c r="C91" s="5"/>
      <c r="D91" s="5"/>
      <c r="E91" s="5"/>
    </row>
    <row r="92" spans="1:5" s="1" customFormat="1" x14ac:dyDescent="0.2">
      <c r="A92" s="5"/>
      <c r="B92" s="14"/>
      <c r="C92" s="5"/>
      <c r="D92" s="5"/>
      <c r="E92" s="5"/>
    </row>
    <row r="93" spans="1:5" s="1" customFormat="1" x14ac:dyDescent="0.2">
      <c r="A93" s="5"/>
      <c r="B93" s="14"/>
      <c r="C93" s="5"/>
      <c r="D93" s="5"/>
      <c r="E93" s="5"/>
    </row>
    <row r="94" spans="1:5" s="1" customFormat="1" x14ac:dyDescent="0.2">
      <c r="A94" s="5"/>
      <c r="B94" s="14"/>
      <c r="C94" s="5"/>
      <c r="D94" s="5"/>
      <c r="E94" s="5"/>
    </row>
    <row r="95" spans="1:5" s="1" customFormat="1" x14ac:dyDescent="0.2">
      <c r="A95" s="5"/>
      <c r="B95" s="14"/>
      <c r="C95" s="5"/>
      <c r="D95" s="5"/>
      <c r="E95" s="5"/>
    </row>
    <row r="96" spans="1:5" s="1" customFormat="1" x14ac:dyDescent="0.2">
      <c r="A96" s="5"/>
      <c r="B96" s="14"/>
      <c r="C96" s="5"/>
      <c r="D96" s="5"/>
      <c r="E96" s="5"/>
    </row>
    <row r="97" spans="1:5" s="1" customFormat="1" x14ac:dyDescent="0.2">
      <c r="A97" s="5"/>
      <c r="B97" s="14"/>
      <c r="C97" s="5"/>
      <c r="D97" s="5"/>
      <c r="E97" s="5"/>
    </row>
    <row r="98" spans="1:5" s="1" customFormat="1" x14ac:dyDescent="0.2">
      <c r="A98" s="5"/>
      <c r="B98" s="14"/>
      <c r="C98" s="5"/>
      <c r="D98" s="5"/>
      <c r="E98" s="5"/>
    </row>
    <row r="99" spans="1:5" s="1" customFormat="1" x14ac:dyDescent="0.2">
      <c r="A99" s="5"/>
      <c r="B99" s="14"/>
      <c r="C99" s="5"/>
      <c r="D99" s="5"/>
      <c r="E99" s="5"/>
    </row>
    <row r="100" spans="1:5" s="1" customFormat="1" x14ac:dyDescent="0.2">
      <c r="A100" s="5"/>
      <c r="B100" s="14"/>
      <c r="C100" s="5"/>
      <c r="D100" s="5"/>
      <c r="E100" s="5"/>
    </row>
    <row r="101" spans="1:5" s="1" customFormat="1" x14ac:dyDescent="0.2">
      <c r="A101" s="5"/>
      <c r="B101" s="14"/>
      <c r="C101" s="5"/>
      <c r="D101" s="5"/>
      <c r="E101" s="5"/>
    </row>
    <row r="102" spans="1:5" s="1" customFormat="1" x14ac:dyDescent="0.2">
      <c r="A102" s="5"/>
      <c r="B102" s="14"/>
      <c r="C102" s="5"/>
      <c r="D102" s="5"/>
      <c r="E102" s="5"/>
    </row>
    <row r="103" spans="1:5" s="1" customFormat="1" x14ac:dyDescent="0.2">
      <c r="A103" s="5"/>
      <c r="B103" s="14"/>
      <c r="C103" s="5"/>
      <c r="D103" s="5"/>
      <c r="E103" s="5"/>
    </row>
    <row r="104" spans="1:5" s="1" customFormat="1" x14ac:dyDescent="0.2">
      <c r="A104" s="5"/>
      <c r="B104" s="14"/>
      <c r="C104" s="5"/>
      <c r="D104" s="5"/>
      <c r="E104" s="5"/>
    </row>
    <row r="105" spans="1:5" s="1" customFormat="1" x14ac:dyDescent="0.2">
      <c r="A105" s="5"/>
      <c r="B105" s="14"/>
      <c r="C105" s="5"/>
      <c r="D105" s="5"/>
      <c r="E105" s="5"/>
    </row>
    <row r="106" spans="1:5" s="1" customFormat="1" x14ac:dyDescent="0.2">
      <c r="A106" s="5"/>
      <c r="B106" s="14"/>
      <c r="C106" s="5"/>
      <c r="D106" s="5"/>
      <c r="E106" s="5"/>
    </row>
    <row r="107" spans="1:5" s="1" customFormat="1" x14ac:dyDescent="0.2">
      <c r="A107" s="5"/>
      <c r="B107" s="14"/>
      <c r="C107" s="5"/>
      <c r="D107" s="5"/>
      <c r="E107" s="5"/>
    </row>
    <row r="108" spans="1:5" s="1" customFormat="1" x14ac:dyDescent="0.2">
      <c r="A108" s="5"/>
      <c r="B108" s="14"/>
      <c r="C108" s="5"/>
      <c r="D108" s="5"/>
      <c r="E108" s="5"/>
    </row>
    <row r="109" spans="1:5" s="1" customFormat="1" x14ac:dyDescent="0.2">
      <c r="A109" s="5"/>
      <c r="B109" s="14"/>
      <c r="C109" s="5"/>
      <c r="D109" s="5"/>
      <c r="E109" s="5"/>
    </row>
    <row r="110" spans="1:5" s="1" customFormat="1" x14ac:dyDescent="0.2">
      <c r="A110" s="5"/>
      <c r="B110" s="14"/>
      <c r="C110" s="5"/>
      <c r="D110" s="5"/>
      <c r="E110" s="5"/>
    </row>
    <row r="111" spans="1:5" s="1" customFormat="1" x14ac:dyDescent="0.2">
      <c r="A111" s="5"/>
      <c r="B111" s="14"/>
      <c r="C111" s="5"/>
      <c r="D111" s="5"/>
      <c r="E111" s="5"/>
    </row>
    <row r="112" spans="1:5" s="1" customFormat="1" x14ac:dyDescent="0.2">
      <c r="A112" s="5"/>
      <c r="B112" s="14"/>
      <c r="C112" s="5"/>
      <c r="D112" s="5"/>
      <c r="E112" s="5"/>
    </row>
    <row r="113" spans="1:5" s="1" customFormat="1" x14ac:dyDescent="0.2">
      <c r="A113" s="5"/>
      <c r="B113" s="14"/>
      <c r="C113" s="5"/>
      <c r="D113" s="5"/>
      <c r="E113" s="5"/>
    </row>
    <row r="114" spans="1:5" s="1" customFormat="1" x14ac:dyDescent="0.2">
      <c r="A114" s="5"/>
      <c r="B114" s="14"/>
      <c r="C114" s="5"/>
      <c r="D114" s="5"/>
      <c r="E114" s="5"/>
    </row>
    <row r="115" spans="1:5" s="1" customFormat="1" x14ac:dyDescent="0.2">
      <c r="A115" s="5"/>
      <c r="B115" s="14"/>
      <c r="C115" s="5"/>
      <c r="D115" s="5"/>
      <c r="E115" s="5"/>
    </row>
    <row r="116" spans="1:5" s="1" customFormat="1" x14ac:dyDescent="0.2">
      <c r="A116" s="5"/>
      <c r="B116" s="14"/>
      <c r="C116" s="5"/>
      <c r="D116" s="5"/>
      <c r="E116" s="5"/>
    </row>
    <row r="117" spans="1:5" s="1" customFormat="1" x14ac:dyDescent="0.2">
      <c r="A117" s="5"/>
      <c r="B117" s="14"/>
      <c r="C117" s="5"/>
      <c r="D117" s="5"/>
      <c r="E117" s="5"/>
    </row>
    <row r="118" spans="1:5" s="1" customFormat="1" x14ac:dyDescent="0.2">
      <c r="A118" s="5"/>
      <c r="B118" s="14"/>
      <c r="C118" s="5"/>
      <c r="D118" s="5"/>
      <c r="E118" s="5"/>
    </row>
    <row r="119" spans="1:5" s="1" customFormat="1" x14ac:dyDescent="0.2">
      <c r="A119" s="5"/>
      <c r="B119" s="14"/>
      <c r="C119" s="5"/>
      <c r="D119" s="5"/>
      <c r="E119" s="5"/>
    </row>
    <row r="120" spans="1:5" s="1" customFormat="1" x14ac:dyDescent="0.2">
      <c r="A120" s="5"/>
      <c r="B120" s="14"/>
      <c r="C120" s="5"/>
      <c r="D120" s="5"/>
      <c r="E120" s="5"/>
    </row>
    <row r="121" spans="1:5" s="1" customFormat="1" x14ac:dyDescent="0.2">
      <c r="A121" s="5"/>
      <c r="B121" s="14"/>
      <c r="C121" s="5"/>
      <c r="D121" s="5"/>
      <c r="E121" s="5"/>
    </row>
    <row r="122" spans="1:5" s="1" customFormat="1" x14ac:dyDescent="0.2">
      <c r="A122" s="5"/>
      <c r="B122" s="14"/>
      <c r="C122" s="5"/>
      <c r="D122" s="5"/>
      <c r="E122" s="5"/>
    </row>
    <row r="123" spans="1:5" s="1" customFormat="1" x14ac:dyDescent="0.2">
      <c r="A123" s="5"/>
      <c r="B123" s="14"/>
      <c r="C123" s="5"/>
      <c r="D123" s="5"/>
      <c r="E123" s="5"/>
    </row>
    <row r="124" spans="1:5" s="1" customFormat="1" x14ac:dyDescent="0.2">
      <c r="A124" s="5"/>
      <c r="B124" s="14"/>
      <c r="C124" s="5"/>
      <c r="D124" s="5"/>
      <c r="E124" s="5"/>
    </row>
    <row r="125" spans="1:5" s="1" customFormat="1" x14ac:dyDescent="0.2">
      <c r="A125" s="5"/>
      <c r="B125" s="14"/>
      <c r="C125" s="5"/>
      <c r="D125" s="5"/>
      <c r="E125" s="5"/>
    </row>
    <row r="126" spans="1:5" s="1" customFormat="1" x14ac:dyDescent="0.2">
      <c r="A126" s="5"/>
      <c r="B126" s="14"/>
      <c r="C126" s="5"/>
      <c r="D126" s="5"/>
      <c r="E126" s="5"/>
    </row>
    <row r="127" spans="1:5" s="1" customFormat="1" x14ac:dyDescent="0.2">
      <c r="A127" s="5"/>
      <c r="B127" s="14"/>
      <c r="C127" s="5"/>
      <c r="D127" s="5"/>
      <c r="E127" s="5"/>
    </row>
    <row r="128" spans="1:5" s="1" customFormat="1" x14ac:dyDescent="0.2">
      <c r="A128" s="5"/>
      <c r="B128" s="14"/>
      <c r="C128" s="5"/>
      <c r="D128" s="5"/>
      <c r="E128" s="5"/>
    </row>
    <row r="129" spans="1:5" s="1" customFormat="1" x14ac:dyDescent="0.2">
      <c r="A129" s="5"/>
      <c r="B129" s="14"/>
      <c r="C129" s="5"/>
      <c r="D129" s="5"/>
      <c r="E129" s="5"/>
    </row>
    <row r="130" spans="1:5" s="1" customFormat="1" x14ac:dyDescent="0.2">
      <c r="A130" s="5"/>
      <c r="B130" s="14"/>
      <c r="C130" s="5"/>
      <c r="D130" s="5"/>
      <c r="E130" s="5"/>
    </row>
    <row r="131" spans="1:5" s="1" customFormat="1" x14ac:dyDescent="0.2">
      <c r="A131" s="5"/>
      <c r="B131" s="14"/>
      <c r="C131" s="5"/>
      <c r="D131" s="5"/>
      <c r="E131" s="5"/>
    </row>
    <row r="132" spans="1:5" s="1" customFormat="1" x14ac:dyDescent="0.2">
      <c r="A132" s="5"/>
      <c r="B132" s="14"/>
      <c r="C132" s="5"/>
      <c r="D132" s="5"/>
      <c r="E132" s="5"/>
    </row>
    <row r="133" spans="1:5" s="1" customFormat="1" x14ac:dyDescent="0.2">
      <c r="A133" s="5"/>
      <c r="B133" s="14"/>
      <c r="C133" s="5"/>
      <c r="D133" s="5"/>
      <c r="E133" s="5"/>
    </row>
    <row r="134" spans="1:5" s="1" customFormat="1" x14ac:dyDescent="0.2">
      <c r="A134" s="5"/>
      <c r="B134" s="14"/>
      <c r="C134" s="5"/>
      <c r="D134" s="5"/>
      <c r="E134" s="5"/>
    </row>
    <row r="135" spans="1:5" s="1" customFormat="1" x14ac:dyDescent="0.2">
      <c r="A135" s="5"/>
      <c r="B135" s="14"/>
      <c r="C135" s="5"/>
      <c r="D135" s="5"/>
      <c r="E135" s="5"/>
    </row>
    <row r="136" spans="1:5" s="1" customFormat="1" x14ac:dyDescent="0.2">
      <c r="A136" s="5"/>
      <c r="B136" s="14"/>
      <c r="C136" s="5"/>
      <c r="D136" s="5"/>
      <c r="E136" s="5"/>
    </row>
    <row r="137" spans="1:5" s="1" customFormat="1" x14ac:dyDescent="0.2">
      <c r="A137" s="5"/>
      <c r="B137" s="14"/>
      <c r="C137" s="5"/>
      <c r="D137" s="5"/>
      <c r="E137" s="5"/>
    </row>
    <row r="138" spans="1:5" s="1" customFormat="1" x14ac:dyDescent="0.2">
      <c r="A138" s="5"/>
      <c r="B138" s="14"/>
      <c r="C138" s="5"/>
      <c r="D138" s="5"/>
      <c r="E138" s="5"/>
    </row>
    <row r="139" spans="1:5" s="1" customFormat="1" x14ac:dyDescent="0.2">
      <c r="A139" s="5"/>
      <c r="B139" s="14"/>
      <c r="C139" s="5"/>
      <c r="D139" s="5"/>
      <c r="E139" s="5"/>
    </row>
    <row r="140" spans="1:5" s="1" customFormat="1" x14ac:dyDescent="0.2">
      <c r="A140" s="5"/>
      <c r="B140" s="14"/>
      <c r="C140" s="5"/>
      <c r="D140" s="5"/>
      <c r="E140" s="5"/>
    </row>
    <row r="141" spans="1:5" s="1" customFormat="1" x14ac:dyDescent="0.2">
      <c r="A141" s="5"/>
      <c r="B141" s="14"/>
      <c r="C141" s="5"/>
      <c r="D141" s="5"/>
      <c r="E141" s="5"/>
    </row>
    <row r="142" spans="1:5" s="1" customFormat="1" x14ac:dyDescent="0.2">
      <c r="A142" s="5"/>
      <c r="B142" s="14"/>
      <c r="C142" s="5"/>
      <c r="D142" s="5"/>
      <c r="E142" s="5"/>
    </row>
    <row r="143" spans="1:5" s="1" customFormat="1" x14ac:dyDescent="0.2">
      <c r="A143" s="5"/>
      <c r="B143" s="14"/>
      <c r="C143" s="5"/>
      <c r="D143" s="5"/>
      <c r="E143" s="5"/>
    </row>
    <row r="144" spans="1:5" s="1" customFormat="1" x14ac:dyDescent="0.2">
      <c r="A144" s="5"/>
      <c r="B144" s="14"/>
      <c r="C144" s="5"/>
      <c r="D144" s="5"/>
      <c r="E144" s="5"/>
    </row>
    <row r="145" spans="1:5" s="1" customFormat="1" x14ac:dyDescent="0.2">
      <c r="A145" s="5"/>
      <c r="B145" s="14"/>
      <c r="C145" s="5"/>
      <c r="D145" s="5"/>
      <c r="E145" s="5"/>
    </row>
    <row r="146" spans="1:5" s="1" customFormat="1" x14ac:dyDescent="0.2">
      <c r="A146" s="5"/>
      <c r="B146" s="14"/>
      <c r="C146" s="5"/>
      <c r="D146" s="5"/>
      <c r="E146" s="5"/>
    </row>
    <row r="147" spans="1:5" s="1" customFormat="1" x14ac:dyDescent="0.2">
      <c r="A147" s="5"/>
      <c r="B147" s="14"/>
      <c r="C147" s="5"/>
      <c r="D147" s="5"/>
      <c r="E147" s="5"/>
    </row>
    <row r="148" spans="1:5" s="1" customFormat="1" x14ac:dyDescent="0.2">
      <c r="A148" s="5"/>
      <c r="B148" s="14"/>
      <c r="C148" s="5"/>
      <c r="D148" s="5"/>
      <c r="E148" s="5"/>
    </row>
    <row r="149" spans="1:5" s="1" customFormat="1" x14ac:dyDescent="0.2">
      <c r="A149" s="5"/>
      <c r="B149" s="14"/>
      <c r="C149" s="5"/>
      <c r="D149" s="5"/>
      <c r="E149" s="5"/>
    </row>
    <row r="150" spans="1:5" s="1" customFormat="1" x14ac:dyDescent="0.2">
      <c r="A150" s="5"/>
      <c r="B150" s="14"/>
      <c r="C150" s="5"/>
      <c r="D150" s="5"/>
      <c r="E150" s="5"/>
    </row>
    <row r="151" spans="1:5" s="1" customFormat="1" x14ac:dyDescent="0.2">
      <c r="A151" s="5"/>
      <c r="B151" s="14"/>
      <c r="C151" s="5"/>
      <c r="D151" s="5"/>
      <c r="E151" s="5"/>
    </row>
    <row r="152" spans="1:5" s="1" customFormat="1" x14ac:dyDescent="0.2">
      <c r="A152" s="5"/>
      <c r="B152" s="14"/>
      <c r="C152" s="5"/>
      <c r="D152" s="5"/>
      <c r="E152" s="5"/>
    </row>
    <row r="153" spans="1:5" s="1" customFormat="1" x14ac:dyDescent="0.2">
      <c r="A153" s="5"/>
      <c r="B153" s="14"/>
      <c r="C153" s="5"/>
      <c r="D153" s="5"/>
      <c r="E153" s="5"/>
    </row>
    <row r="154" spans="1:5" s="1" customFormat="1" x14ac:dyDescent="0.2">
      <c r="A154" s="5"/>
      <c r="B154" s="14"/>
      <c r="C154" s="5"/>
      <c r="D154" s="5"/>
      <c r="E154" s="5"/>
    </row>
    <row r="155" spans="1:5" s="1" customFormat="1" x14ac:dyDescent="0.2">
      <c r="A155" s="5"/>
      <c r="B155" s="14"/>
      <c r="C155" s="5"/>
      <c r="D155" s="5"/>
      <c r="E155" s="5"/>
    </row>
    <row r="156" spans="1:5" s="1" customFormat="1" x14ac:dyDescent="0.2">
      <c r="A156" s="5"/>
      <c r="B156" s="14"/>
      <c r="C156" s="5"/>
      <c r="D156" s="5"/>
      <c r="E156" s="5"/>
    </row>
    <row r="157" spans="1:5" s="1" customFormat="1" x14ac:dyDescent="0.2">
      <c r="A157" s="5"/>
      <c r="B157" s="14"/>
      <c r="C157" s="5"/>
      <c r="D157" s="5"/>
      <c r="E157" s="5"/>
    </row>
    <row r="158" spans="1:5" s="1" customFormat="1" x14ac:dyDescent="0.2">
      <c r="A158" s="5"/>
      <c r="B158" s="14"/>
      <c r="C158" s="5"/>
      <c r="D158" s="5"/>
      <c r="E158" s="5"/>
    </row>
    <row r="159" spans="1:5" s="1" customFormat="1" x14ac:dyDescent="0.2">
      <c r="A159" s="5"/>
      <c r="B159" s="14"/>
      <c r="C159" s="5"/>
      <c r="D159" s="5"/>
      <c r="E159" s="5"/>
    </row>
    <row r="160" spans="1:5" s="1" customFormat="1" x14ac:dyDescent="0.2">
      <c r="A160" s="5"/>
      <c r="B160" s="14"/>
      <c r="C160" s="5"/>
      <c r="D160" s="5"/>
      <c r="E160" s="5"/>
    </row>
    <row r="161" spans="1:5" s="1" customFormat="1" x14ac:dyDescent="0.2">
      <c r="A161" s="5"/>
      <c r="B161" s="14"/>
      <c r="C161" s="5"/>
      <c r="D161" s="5"/>
      <c r="E161" s="5"/>
    </row>
    <row r="162" spans="1:5" s="1" customFormat="1" x14ac:dyDescent="0.2">
      <c r="A162" s="5"/>
      <c r="B162" s="14"/>
      <c r="C162" s="5"/>
      <c r="D162" s="5"/>
      <c r="E162" s="5"/>
    </row>
    <row r="163" spans="1:5" s="1" customFormat="1" x14ac:dyDescent="0.2">
      <c r="A163" s="5"/>
      <c r="B163" s="14"/>
      <c r="C163" s="5"/>
      <c r="D163" s="5"/>
      <c r="E163" s="5"/>
    </row>
    <row r="164" spans="1:5" s="1" customFormat="1" x14ac:dyDescent="0.2">
      <c r="A164" s="5"/>
      <c r="B164" s="14"/>
      <c r="C164" s="5"/>
      <c r="D164" s="5"/>
      <c r="E164" s="5"/>
    </row>
    <row r="165" spans="1:5" s="1" customFormat="1" x14ac:dyDescent="0.2">
      <c r="A165" s="5"/>
      <c r="B165" s="14"/>
      <c r="C165" s="5"/>
      <c r="D165" s="5"/>
      <c r="E165" s="5"/>
    </row>
    <row r="166" spans="1:5" s="1" customFormat="1" x14ac:dyDescent="0.2">
      <c r="A166" s="5"/>
      <c r="B166" s="14"/>
      <c r="C166" s="5"/>
      <c r="D166" s="5"/>
      <c r="E166" s="5"/>
    </row>
    <row r="167" spans="1:5" s="1" customFormat="1" x14ac:dyDescent="0.2">
      <c r="A167" s="5"/>
      <c r="B167" s="14"/>
      <c r="C167" s="5"/>
      <c r="D167" s="5"/>
      <c r="E167" s="5"/>
    </row>
    <row r="168" spans="1:5" s="1" customFormat="1" x14ac:dyDescent="0.2">
      <c r="A168" s="5"/>
      <c r="B168" s="14"/>
      <c r="C168" s="5"/>
      <c r="D168" s="5"/>
      <c r="E168" s="5"/>
    </row>
    <row r="169" spans="1:5" s="1" customFormat="1" x14ac:dyDescent="0.2">
      <c r="A169" s="5"/>
      <c r="B169" s="14"/>
      <c r="C169" s="5"/>
      <c r="D169" s="5"/>
      <c r="E169" s="5"/>
    </row>
    <row r="170" spans="1:5" s="1" customFormat="1" x14ac:dyDescent="0.2">
      <c r="A170" s="5"/>
      <c r="B170" s="14"/>
      <c r="C170" s="5"/>
      <c r="D170" s="5"/>
      <c r="E170" s="5"/>
    </row>
    <row r="171" spans="1:5" s="1" customFormat="1" x14ac:dyDescent="0.2">
      <c r="A171" s="5"/>
      <c r="B171" s="14"/>
      <c r="C171" s="5"/>
      <c r="D171" s="5"/>
      <c r="E171" s="5"/>
    </row>
    <row r="172" spans="1:5" s="1" customFormat="1" x14ac:dyDescent="0.2">
      <c r="A172" s="5"/>
      <c r="B172" s="14"/>
      <c r="C172" s="5"/>
      <c r="D172" s="5"/>
      <c r="E172" s="5"/>
    </row>
    <row r="173" spans="1:5" s="1" customFormat="1" x14ac:dyDescent="0.2">
      <c r="A173" s="5"/>
      <c r="B173" s="14"/>
      <c r="C173" s="5"/>
      <c r="D173" s="5"/>
      <c r="E173" s="5"/>
    </row>
    <row r="174" spans="1:5" s="1" customFormat="1" x14ac:dyDescent="0.2">
      <c r="A174" s="5"/>
      <c r="B174" s="14"/>
      <c r="C174" s="5"/>
      <c r="D174" s="5"/>
      <c r="E174" s="5"/>
    </row>
    <row r="175" spans="1:5" s="1" customFormat="1" x14ac:dyDescent="0.2">
      <c r="A175" s="5"/>
      <c r="B175" s="14"/>
      <c r="C175" s="5"/>
      <c r="D175" s="5"/>
      <c r="E175" s="5"/>
    </row>
    <row r="176" spans="1:5" s="1" customFormat="1" x14ac:dyDescent="0.2">
      <c r="A176" s="5"/>
      <c r="B176" s="14"/>
      <c r="C176" s="5"/>
      <c r="D176" s="5"/>
      <c r="E176" s="5"/>
    </row>
    <row r="177" spans="1:5" s="1" customFormat="1" x14ac:dyDescent="0.2">
      <c r="A177" s="5"/>
      <c r="B177" s="14"/>
      <c r="C177" s="5"/>
      <c r="D177" s="5"/>
      <c r="E177" s="5"/>
    </row>
    <row r="178" spans="1:5" s="1" customFormat="1" x14ac:dyDescent="0.2">
      <c r="A178" s="5"/>
      <c r="B178" s="14"/>
      <c r="C178" s="5"/>
      <c r="D178" s="5"/>
      <c r="E178" s="5"/>
    </row>
    <row r="179" spans="1:5" s="1" customFormat="1" x14ac:dyDescent="0.2">
      <c r="A179" s="5"/>
      <c r="B179" s="14"/>
      <c r="C179" s="5"/>
      <c r="D179" s="5"/>
      <c r="E179" s="5"/>
    </row>
    <row r="180" spans="1:5" s="1" customFormat="1" x14ac:dyDescent="0.2">
      <c r="A180" s="5"/>
      <c r="B180" s="14"/>
      <c r="C180" s="5"/>
      <c r="D180" s="5"/>
      <c r="E180" s="5"/>
    </row>
    <row r="181" spans="1:5" s="1" customFormat="1" x14ac:dyDescent="0.2">
      <c r="A181" s="5"/>
      <c r="B181" s="14"/>
      <c r="C181" s="5"/>
      <c r="D181" s="5"/>
      <c r="E181" s="5"/>
    </row>
    <row r="182" spans="1:5" s="1" customFormat="1" x14ac:dyDescent="0.2">
      <c r="A182" s="5"/>
      <c r="B182" s="14"/>
      <c r="C182" s="5"/>
      <c r="D182" s="5"/>
      <c r="E182" s="5"/>
    </row>
    <row r="183" spans="1:5" s="1" customFormat="1" x14ac:dyDescent="0.2">
      <c r="A183" s="5"/>
      <c r="B183" s="14"/>
      <c r="C183" s="5"/>
      <c r="D183" s="5"/>
      <c r="E183" s="5"/>
    </row>
    <row r="184" spans="1:5" s="1" customFormat="1" x14ac:dyDescent="0.2">
      <c r="A184" s="5"/>
      <c r="B184" s="14"/>
      <c r="C184" s="5"/>
      <c r="D184" s="5"/>
      <c r="E184" s="5"/>
    </row>
    <row r="185" spans="1:5" s="1" customFormat="1" x14ac:dyDescent="0.2">
      <c r="A185" s="5"/>
      <c r="B185" s="14"/>
      <c r="C185" s="5"/>
      <c r="D185" s="5"/>
      <c r="E185" s="5"/>
    </row>
    <row r="186" spans="1:5" s="1" customFormat="1" x14ac:dyDescent="0.2">
      <c r="A186" s="5"/>
      <c r="B186" s="14"/>
      <c r="C186" s="5"/>
      <c r="D186" s="5"/>
      <c r="E186" s="5"/>
    </row>
    <row r="187" spans="1:5" s="1" customFormat="1" x14ac:dyDescent="0.2">
      <c r="A187" s="5"/>
      <c r="B187" s="14"/>
      <c r="C187" s="5"/>
      <c r="D187" s="5"/>
      <c r="E187" s="5"/>
    </row>
    <row r="188" spans="1:5" s="1" customFormat="1" x14ac:dyDescent="0.2">
      <c r="A188" s="5"/>
      <c r="B188" s="14"/>
      <c r="C188" s="5"/>
      <c r="D188" s="5"/>
      <c r="E188" s="5"/>
    </row>
    <row r="189" spans="1:5" s="1" customFormat="1" x14ac:dyDescent="0.2">
      <c r="A189" s="5"/>
      <c r="B189" s="14"/>
      <c r="C189" s="5"/>
      <c r="D189" s="5"/>
      <c r="E189" s="5"/>
    </row>
    <row r="190" spans="1:5" s="1" customFormat="1" x14ac:dyDescent="0.2">
      <c r="A190" s="5"/>
      <c r="B190" s="14"/>
      <c r="C190" s="5"/>
      <c r="D190" s="5"/>
      <c r="E190" s="5"/>
    </row>
    <row r="191" spans="1:5" s="1" customFormat="1" x14ac:dyDescent="0.2">
      <c r="A191" s="5"/>
      <c r="B191" s="14"/>
      <c r="C191" s="5"/>
      <c r="D191" s="5"/>
      <c r="E191" s="5"/>
    </row>
    <row r="192" spans="1:5" s="1" customFormat="1" x14ac:dyDescent="0.2">
      <c r="A192" s="5"/>
      <c r="B192" s="14"/>
      <c r="C192" s="5"/>
      <c r="D192" s="5"/>
      <c r="E192" s="5"/>
    </row>
    <row r="193" spans="1:5" s="1" customFormat="1" x14ac:dyDescent="0.2">
      <c r="A193" s="5"/>
      <c r="B193" s="14"/>
      <c r="C193" s="5"/>
      <c r="D193" s="5"/>
      <c r="E193" s="5"/>
    </row>
    <row r="194" spans="1:5" s="1" customFormat="1" x14ac:dyDescent="0.2">
      <c r="A194" s="5"/>
      <c r="B194" s="14"/>
      <c r="C194" s="5"/>
      <c r="D194" s="5"/>
      <c r="E194" s="5"/>
    </row>
    <row r="195" spans="1:5" s="1" customFormat="1" x14ac:dyDescent="0.2">
      <c r="A195" s="5"/>
      <c r="B195" s="14"/>
      <c r="C195" s="5"/>
      <c r="D195" s="5"/>
      <c r="E195" s="5"/>
    </row>
    <row r="196" spans="1:5" s="1" customFormat="1" x14ac:dyDescent="0.2">
      <c r="A196" s="5"/>
      <c r="B196" s="14"/>
      <c r="C196" s="5"/>
      <c r="D196" s="5"/>
      <c r="E196" s="5"/>
    </row>
    <row r="197" spans="1:5" s="1" customFormat="1" x14ac:dyDescent="0.2">
      <c r="A197" s="5"/>
      <c r="B197" s="14"/>
      <c r="C197" s="5"/>
      <c r="D197" s="5"/>
      <c r="E197" s="5"/>
    </row>
    <row r="198" spans="1:5" s="1" customFormat="1" x14ac:dyDescent="0.2">
      <c r="A198" s="5"/>
      <c r="B198" s="14"/>
      <c r="C198" s="5"/>
      <c r="D198" s="5"/>
      <c r="E198" s="5"/>
    </row>
    <row r="199" spans="1:5" s="1" customFormat="1" x14ac:dyDescent="0.2">
      <c r="A199" s="5"/>
      <c r="B199" s="14"/>
      <c r="C199" s="5"/>
      <c r="D199" s="5"/>
      <c r="E199" s="5"/>
    </row>
    <row r="200" spans="1:5" s="1" customFormat="1" x14ac:dyDescent="0.2">
      <c r="A200" s="5"/>
      <c r="B200" s="14"/>
      <c r="C200" s="5"/>
      <c r="D200" s="5"/>
      <c r="E200" s="5"/>
    </row>
    <row r="201" spans="1:5" s="1" customFormat="1" x14ac:dyDescent="0.2">
      <c r="A201" s="5"/>
      <c r="B201" s="14"/>
      <c r="C201" s="5"/>
      <c r="D201" s="5"/>
      <c r="E201" s="5"/>
    </row>
    <row r="202" spans="1:5" s="1" customFormat="1" x14ac:dyDescent="0.2">
      <c r="A202" s="5"/>
      <c r="B202" s="14"/>
      <c r="C202" s="5"/>
      <c r="D202" s="5"/>
      <c r="E202" s="5"/>
    </row>
    <row r="203" spans="1:5" s="1" customFormat="1" x14ac:dyDescent="0.2">
      <c r="A203" s="5"/>
      <c r="B203" s="14"/>
      <c r="C203" s="5"/>
      <c r="D203" s="5"/>
      <c r="E203" s="5"/>
    </row>
    <row r="204" spans="1:5" s="1" customFormat="1" x14ac:dyDescent="0.2">
      <c r="A204" s="5"/>
      <c r="B204" s="14"/>
      <c r="C204" s="5"/>
      <c r="D204" s="5"/>
      <c r="E204" s="5"/>
    </row>
    <row r="205" spans="1:5" s="1" customFormat="1" x14ac:dyDescent="0.2">
      <c r="A205" s="5"/>
      <c r="B205" s="14"/>
      <c r="C205" s="5"/>
      <c r="D205" s="5"/>
      <c r="E205" s="5"/>
    </row>
    <row r="206" spans="1:5" s="1" customFormat="1" x14ac:dyDescent="0.2">
      <c r="A206" s="5"/>
      <c r="B206" s="14"/>
      <c r="C206" s="5"/>
      <c r="D206" s="5"/>
      <c r="E206" s="5"/>
    </row>
    <row r="207" spans="1:5" s="1" customFormat="1" x14ac:dyDescent="0.2">
      <c r="A207" s="5"/>
      <c r="B207" s="14"/>
      <c r="C207" s="5"/>
      <c r="D207" s="5"/>
      <c r="E207" s="5"/>
    </row>
    <row r="208" spans="1:5" s="1" customFormat="1" x14ac:dyDescent="0.2">
      <c r="A208" s="5"/>
      <c r="B208" s="14"/>
      <c r="C208" s="5"/>
      <c r="D208" s="5"/>
      <c r="E208" s="5"/>
    </row>
    <row r="209" spans="1:5" s="1" customFormat="1" x14ac:dyDescent="0.2">
      <c r="A209" s="5"/>
      <c r="B209" s="14"/>
      <c r="C209" s="5"/>
      <c r="D209" s="5"/>
      <c r="E209" s="5"/>
    </row>
    <row r="210" spans="1:5" s="1" customFormat="1" x14ac:dyDescent="0.2">
      <c r="A210" s="5"/>
      <c r="B210" s="14"/>
      <c r="C210" s="5"/>
      <c r="D210" s="5"/>
      <c r="E210" s="5"/>
    </row>
    <row r="211" spans="1:5" s="1" customFormat="1" x14ac:dyDescent="0.2">
      <c r="A211" s="5"/>
      <c r="B211" s="14"/>
      <c r="C211" s="5"/>
      <c r="D211" s="5"/>
      <c r="E211" s="5"/>
    </row>
    <row r="212" spans="1:5" s="1" customFormat="1" x14ac:dyDescent="0.2">
      <c r="A212" s="5"/>
      <c r="B212" s="14"/>
      <c r="C212" s="5"/>
      <c r="D212" s="5"/>
      <c r="E212" s="5"/>
    </row>
    <row r="213" spans="1:5" s="1" customFormat="1" x14ac:dyDescent="0.2">
      <c r="A213" s="5"/>
      <c r="B213" s="14"/>
      <c r="C213" s="5"/>
      <c r="D213" s="5"/>
      <c r="E213" s="5"/>
    </row>
    <row r="214" spans="1:5" s="1" customFormat="1" x14ac:dyDescent="0.2">
      <c r="A214" s="5"/>
      <c r="B214" s="14"/>
      <c r="C214" s="5"/>
      <c r="D214" s="5"/>
      <c r="E214" s="5"/>
    </row>
    <row r="215" spans="1:5" s="1" customFormat="1" x14ac:dyDescent="0.2">
      <c r="A215" s="5"/>
      <c r="B215" s="14"/>
      <c r="C215" s="5"/>
      <c r="D215" s="5"/>
      <c r="E215" s="5"/>
    </row>
    <row r="216" spans="1:5" s="1" customFormat="1" x14ac:dyDescent="0.2">
      <c r="A216" s="5"/>
      <c r="B216" s="14"/>
      <c r="C216" s="5"/>
      <c r="D216" s="5"/>
      <c r="E216" s="5"/>
    </row>
    <row r="217" spans="1:5" s="1" customFormat="1" x14ac:dyDescent="0.2">
      <c r="A217" s="5"/>
      <c r="B217" s="14"/>
      <c r="C217" s="5"/>
      <c r="D217" s="5"/>
      <c r="E217" s="5"/>
    </row>
    <row r="218" spans="1:5" s="1" customFormat="1" x14ac:dyDescent="0.2">
      <c r="A218" s="5"/>
      <c r="B218" s="14"/>
      <c r="C218" s="5"/>
      <c r="D218" s="5"/>
      <c r="E218" s="5"/>
    </row>
    <row r="219" spans="1:5" s="1" customFormat="1" x14ac:dyDescent="0.2">
      <c r="A219" s="5"/>
      <c r="B219" s="14"/>
      <c r="C219" s="5"/>
      <c r="D219" s="5"/>
      <c r="E219" s="5"/>
    </row>
    <row r="220" spans="1:5" s="1" customFormat="1" x14ac:dyDescent="0.2">
      <c r="A220" s="5"/>
      <c r="B220" s="14"/>
      <c r="C220" s="5"/>
      <c r="D220" s="5"/>
      <c r="E220" s="5"/>
    </row>
    <row r="221" spans="1:5" s="1" customFormat="1" x14ac:dyDescent="0.2">
      <c r="A221" s="5"/>
      <c r="B221" s="14"/>
      <c r="C221" s="5"/>
      <c r="D221" s="5"/>
      <c r="E221" s="5"/>
    </row>
    <row r="222" spans="1:5" s="1" customFormat="1" x14ac:dyDescent="0.2">
      <c r="A222" s="5"/>
      <c r="B222" s="14"/>
      <c r="C222" s="5"/>
      <c r="D222" s="5"/>
      <c r="E222" s="5"/>
    </row>
    <row r="223" spans="1:5" s="1" customFormat="1" x14ac:dyDescent="0.2">
      <c r="A223" s="5"/>
      <c r="B223" s="14"/>
      <c r="C223" s="5"/>
      <c r="D223" s="5"/>
      <c r="E223" s="5"/>
    </row>
    <row r="224" spans="1:5" s="1" customFormat="1" x14ac:dyDescent="0.2">
      <c r="A224" s="5"/>
      <c r="B224" s="14"/>
      <c r="C224" s="5"/>
      <c r="D224" s="5"/>
      <c r="E224" s="5"/>
    </row>
    <row r="225" spans="1:5" s="1" customFormat="1" x14ac:dyDescent="0.2">
      <c r="A225" s="5"/>
      <c r="B225" s="14"/>
      <c r="C225" s="5"/>
      <c r="D225" s="5"/>
      <c r="E225" s="5"/>
    </row>
    <row r="226" spans="1:5" s="1" customFormat="1" x14ac:dyDescent="0.2">
      <c r="A226" s="5"/>
      <c r="B226" s="14"/>
      <c r="C226" s="5"/>
      <c r="D226" s="5"/>
      <c r="E226" s="5"/>
    </row>
    <row r="227" spans="1:5" s="1" customFormat="1" x14ac:dyDescent="0.2">
      <c r="A227" s="5"/>
      <c r="B227" s="14"/>
      <c r="C227" s="5"/>
      <c r="D227" s="5"/>
      <c r="E227" s="5"/>
    </row>
    <row r="228" spans="1:5" s="1" customFormat="1" x14ac:dyDescent="0.2">
      <c r="A228" s="5"/>
      <c r="B228" s="14"/>
      <c r="C228" s="5"/>
      <c r="D228" s="5"/>
      <c r="E228" s="5"/>
    </row>
    <row r="229" spans="1:5" s="1" customFormat="1" x14ac:dyDescent="0.2">
      <c r="A229" s="5"/>
      <c r="B229" s="14"/>
      <c r="C229" s="5"/>
      <c r="D229" s="5"/>
      <c r="E229" s="5"/>
    </row>
    <row r="230" spans="1:5" s="1" customFormat="1" x14ac:dyDescent="0.2">
      <c r="A230" s="5"/>
      <c r="B230" s="14"/>
      <c r="C230" s="5"/>
      <c r="D230" s="5"/>
      <c r="E230" s="5"/>
    </row>
    <row r="231" spans="1:5" s="1" customFormat="1" x14ac:dyDescent="0.2">
      <c r="A231" s="5"/>
      <c r="B231" s="14"/>
      <c r="C231" s="5"/>
      <c r="D231" s="5"/>
      <c r="E231" s="5"/>
    </row>
    <row r="232" spans="1:5" s="1" customFormat="1" x14ac:dyDescent="0.2">
      <c r="A232" s="5"/>
      <c r="B232" s="14"/>
      <c r="C232" s="5"/>
      <c r="D232" s="5"/>
      <c r="E232" s="5"/>
    </row>
    <row r="233" spans="1:5" s="1" customFormat="1" x14ac:dyDescent="0.2">
      <c r="A233" s="5"/>
      <c r="B233" s="14"/>
      <c r="C233" s="5"/>
      <c r="D233" s="5"/>
      <c r="E233" s="5"/>
    </row>
    <row r="234" spans="1:5" s="1" customFormat="1" x14ac:dyDescent="0.2">
      <c r="A234" s="5"/>
      <c r="B234" s="14"/>
      <c r="C234" s="5"/>
      <c r="D234" s="5"/>
      <c r="E234" s="5"/>
    </row>
    <row r="235" spans="1:5" s="1" customFormat="1" x14ac:dyDescent="0.2">
      <c r="A235" s="5"/>
      <c r="B235" s="14"/>
      <c r="C235" s="5"/>
      <c r="D235" s="5"/>
      <c r="E235" s="5"/>
    </row>
    <row r="236" spans="1:5" s="1" customFormat="1" x14ac:dyDescent="0.2">
      <c r="A236" s="5"/>
      <c r="B236" s="14"/>
      <c r="C236" s="5"/>
      <c r="D236" s="5"/>
      <c r="E236" s="5"/>
    </row>
    <row r="237" spans="1:5" s="1" customFormat="1" x14ac:dyDescent="0.2">
      <c r="A237" s="5"/>
      <c r="B237" s="14"/>
      <c r="C237" s="5"/>
      <c r="D237" s="5"/>
      <c r="E237" s="5"/>
    </row>
    <row r="238" spans="1:5" s="1" customFormat="1" x14ac:dyDescent="0.2">
      <c r="A238" s="5"/>
      <c r="B238" s="14"/>
      <c r="C238" s="5"/>
      <c r="D238" s="5"/>
      <c r="E238" s="5"/>
    </row>
    <row r="239" spans="1:5" s="1" customFormat="1" x14ac:dyDescent="0.2">
      <c r="A239" s="5"/>
      <c r="B239" s="14"/>
      <c r="C239" s="5"/>
      <c r="D239" s="5"/>
      <c r="E239" s="5"/>
    </row>
    <row r="240" spans="1:5" s="1" customFormat="1" x14ac:dyDescent="0.2">
      <c r="A240" s="5"/>
      <c r="B240" s="14"/>
      <c r="C240" s="5"/>
      <c r="D240" s="5"/>
      <c r="E240" s="5"/>
    </row>
    <row r="241" spans="1:5" s="1" customFormat="1" x14ac:dyDescent="0.2">
      <c r="A241" s="5"/>
      <c r="B241" s="14"/>
      <c r="C241" s="5"/>
      <c r="D241" s="5"/>
      <c r="E241" s="5"/>
    </row>
    <row r="242" spans="1:5" s="1" customFormat="1" x14ac:dyDescent="0.2">
      <c r="A242" s="5"/>
      <c r="B242" s="14"/>
      <c r="C242" s="5"/>
      <c r="D242" s="5"/>
      <c r="E242" s="5"/>
    </row>
    <row r="243" spans="1:5" s="1" customFormat="1" x14ac:dyDescent="0.2">
      <c r="A243" s="5"/>
      <c r="B243" s="14"/>
      <c r="C243" s="5"/>
      <c r="D243" s="5"/>
      <c r="E243" s="5"/>
    </row>
    <row r="244" spans="1:5" s="1" customFormat="1" x14ac:dyDescent="0.2">
      <c r="A244" s="5"/>
      <c r="B244" s="14"/>
      <c r="C244" s="5"/>
      <c r="D244" s="5"/>
      <c r="E244" s="5"/>
    </row>
    <row r="245" spans="1:5" s="1" customFormat="1" x14ac:dyDescent="0.2">
      <c r="A245" s="5"/>
      <c r="B245" s="14"/>
      <c r="C245" s="5"/>
      <c r="D245" s="5"/>
      <c r="E245" s="5"/>
    </row>
    <row r="246" spans="1:5" s="1" customFormat="1" x14ac:dyDescent="0.2">
      <c r="A246" s="5"/>
      <c r="B246" s="14"/>
      <c r="C246" s="5"/>
      <c r="D246" s="5"/>
      <c r="E246" s="5"/>
    </row>
    <row r="247" spans="1:5" s="1" customFormat="1" x14ac:dyDescent="0.2">
      <c r="A247" s="5"/>
      <c r="B247" s="14"/>
      <c r="C247" s="5"/>
      <c r="D247" s="5"/>
      <c r="E247" s="5"/>
    </row>
    <row r="248" spans="1:5" s="1" customFormat="1" x14ac:dyDescent="0.2">
      <c r="A248" s="5"/>
      <c r="B248" s="14"/>
      <c r="C248" s="5"/>
      <c r="D248" s="5"/>
      <c r="E248" s="5"/>
    </row>
    <row r="249" spans="1:5" s="1" customFormat="1" x14ac:dyDescent="0.2">
      <c r="A249" s="5"/>
      <c r="B249" s="14"/>
      <c r="C249" s="5"/>
      <c r="D249" s="5"/>
      <c r="E249" s="5"/>
    </row>
    <row r="250" spans="1:5" s="1" customFormat="1" x14ac:dyDescent="0.2">
      <c r="A250" s="5"/>
      <c r="B250" s="14"/>
      <c r="C250" s="5"/>
      <c r="D250" s="5"/>
      <c r="E250" s="5"/>
    </row>
    <row r="251" spans="1:5" s="1" customFormat="1" x14ac:dyDescent="0.2">
      <c r="A251" s="5"/>
      <c r="B251" s="14"/>
      <c r="C251" s="5"/>
      <c r="D251" s="5"/>
      <c r="E251" s="5"/>
    </row>
    <row r="252" spans="1:5" s="1" customFormat="1" x14ac:dyDescent="0.2">
      <c r="A252" s="5"/>
      <c r="B252" s="14"/>
      <c r="C252" s="5"/>
      <c r="D252" s="5"/>
      <c r="E252" s="5"/>
    </row>
    <row r="253" spans="1:5" s="1" customFormat="1" x14ac:dyDescent="0.2">
      <c r="A253" s="5"/>
      <c r="B253" s="14"/>
      <c r="C253" s="5"/>
      <c r="D253" s="5"/>
      <c r="E253" s="5"/>
    </row>
    <row r="254" spans="1:5" s="1" customFormat="1" x14ac:dyDescent="0.2">
      <c r="A254" s="5"/>
      <c r="B254" s="14"/>
      <c r="C254" s="5"/>
      <c r="D254" s="5"/>
      <c r="E254" s="5"/>
    </row>
    <row r="255" spans="1:5" s="1" customFormat="1" x14ac:dyDescent="0.2">
      <c r="A255" s="5"/>
      <c r="B255" s="14"/>
      <c r="C255" s="5"/>
      <c r="D255" s="5"/>
      <c r="E255" s="5"/>
    </row>
    <row r="256" spans="1:5" s="1" customFormat="1" x14ac:dyDescent="0.2">
      <c r="A256" s="5"/>
      <c r="B256" s="14"/>
      <c r="C256" s="5"/>
      <c r="D256" s="5"/>
      <c r="E256" s="5"/>
    </row>
    <row r="257" spans="1:5" s="1" customFormat="1" x14ac:dyDescent="0.2">
      <c r="A257" s="5"/>
      <c r="B257" s="14"/>
      <c r="C257" s="5"/>
      <c r="D257" s="5"/>
      <c r="E257" s="5"/>
    </row>
    <row r="258" spans="1:5" s="1" customFormat="1" x14ac:dyDescent="0.2">
      <c r="A258" s="5"/>
      <c r="B258" s="14"/>
      <c r="C258" s="5"/>
      <c r="D258" s="5"/>
      <c r="E258" s="5"/>
    </row>
    <row r="259" spans="1:5" s="1" customFormat="1" x14ac:dyDescent="0.2">
      <c r="A259" s="5"/>
      <c r="B259" s="14"/>
      <c r="C259" s="5"/>
      <c r="D259" s="5"/>
      <c r="E259" s="5"/>
    </row>
    <row r="260" spans="1:5" s="1" customFormat="1" x14ac:dyDescent="0.2">
      <c r="A260" s="5"/>
      <c r="B260" s="14"/>
      <c r="C260" s="5"/>
      <c r="D260" s="5"/>
      <c r="E260" s="5"/>
    </row>
    <row r="261" spans="1:5" s="1" customFormat="1" x14ac:dyDescent="0.2">
      <c r="A261" s="5"/>
      <c r="B261" s="14"/>
      <c r="C261" s="5"/>
      <c r="D261" s="5"/>
      <c r="E261" s="5"/>
    </row>
    <row r="262" spans="1:5" s="1" customFormat="1" x14ac:dyDescent="0.2">
      <c r="A262" s="5"/>
      <c r="B262" s="14"/>
      <c r="C262" s="5"/>
      <c r="D262" s="5"/>
      <c r="E262" s="5"/>
    </row>
    <row r="263" spans="1:5" s="1" customFormat="1" x14ac:dyDescent="0.2">
      <c r="A263" s="5"/>
      <c r="B263" s="14"/>
      <c r="C263" s="5"/>
      <c r="D263" s="5"/>
      <c r="E263" s="5"/>
    </row>
    <row r="264" spans="1:5" s="1" customFormat="1" x14ac:dyDescent="0.2">
      <c r="A264" s="5"/>
      <c r="B264" s="14"/>
      <c r="C264" s="5"/>
      <c r="D264" s="5"/>
      <c r="E264" s="5"/>
    </row>
    <row r="265" spans="1:5" s="1" customFormat="1" x14ac:dyDescent="0.2">
      <c r="A265" s="5"/>
      <c r="B265" s="14"/>
      <c r="C265" s="5"/>
      <c r="D265" s="5"/>
      <c r="E265" s="5"/>
    </row>
    <row r="266" spans="1:5" s="1" customFormat="1" x14ac:dyDescent="0.2">
      <c r="A266" s="5"/>
      <c r="B266" s="14"/>
      <c r="C266" s="5"/>
      <c r="D266" s="5"/>
      <c r="E266" s="5"/>
    </row>
    <row r="267" spans="1:5" s="1" customFormat="1" x14ac:dyDescent="0.2">
      <c r="A267" s="5"/>
      <c r="B267" s="14"/>
      <c r="C267" s="5"/>
      <c r="D267" s="5"/>
      <c r="E267" s="5"/>
    </row>
    <row r="268" spans="1:5" s="1" customFormat="1" x14ac:dyDescent="0.2">
      <c r="A268" s="5"/>
      <c r="B268" s="14"/>
      <c r="C268" s="5"/>
      <c r="D268" s="5"/>
      <c r="E268" s="5"/>
    </row>
    <row r="269" spans="1:5" s="1" customFormat="1" x14ac:dyDescent="0.2">
      <c r="A269" s="5"/>
      <c r="B269" s="14"/>
      <c r="C269" s="5"/>
      <c r="D269" s="5"/>
      <c r="E269" s="5"/>
    </row>
    <row r="270" spans="1:5" s="1" customFormat="1" x14ac:dyDescent="0.2">
      <c r="A270" s="5"/>
      <c r="B270" s="14"/>
      <c r="C270" s="5"/>
      <c r="D270" s="5"/>
      <c r="E270" s="5"/>
    </row>
    <row r="271" spans="1:5" s="1" customFormat="1" x14ac:dyDescent="0.2">
      <c r="A271" s="5"/>
      <c r="B271" s="14"/>
      <c r="C271" s="5"/>
      <c r="D271" s="5"/>
      <c r="E271" s="5"/>
    </row>
    <row r="272" spans="1:5" s="1" customFormat="1" x14ac:dyDescent="0.2">
      <c r="A272" s="5"/>
      <c r="B272" s="14"/>
      <c r="C272" s="5"/>
      <c r="D272" s="5"/>
      <c r="E272" s="5"/>
    </row>
    <row r="273" spans="1:5" s="1" customFormat="1" x14ac:dyDescent="0.2">
      <c r="A273" s="5"/>
      <c r="B273" s="14"/>
      <c r="C273" s="5"/>
      <c r="D273" s="5"/>
      <c r="E273" s="5"/>
    </row>
    <row r="274" spans="1:5" s="1" customFormat="1" x14ac:dyDescent="0.2">
      <c r="A274" s="5"/>
      <c r="B274" s="14"/>
      <c r="C274" s="5"/>
      <c r="D274" s="5"/>
      <c r="E274" s="5"/>
    </row>
    <row r="275" spans="1:5" s="1" customFormat="1" x14ac:dyDescent="0.2">
      <c r="A275" s="5"/>
      <c r="B275" s="14"/>
      <c r="C275" s="5"/>
      <c r="D275" s="5"/>
      <c r="E275" s="5"/>
    </row>
    <row r="276" spans="1:5" s="1" customFormat="1" x14ac:dyDescent="0.2">
      <c r="A276" s="5"/>
      <c r="B276" s="14"/>
      <c r="C276" s="5"/>
      <c r="D276" s="5"/>
      <c r="E276" s="5"/>
    </row>
    <row r="277" spans="1:5" s="1" customFormat="1" x14ac:dyDescent="0.2">
      <c r="A277" s="5"/>
      <c r="B277" s="14"/>
      <c r="C277" s="5"/>
      <c r="D277" s="5"/>
      <c r="E277" s="5"/>
    </row>
    <row r="278" spans="1:5" s="1" customFormat="1" x14ac:dyDescent="0.2">
      <c r="A278" s="5"/>
      <c r="B278" s="14"/>
      <c r="C278" s="5"/>
      <c r="D278" s="5"/>
      <c r="E278" s="5"/>
    </row>
    <row r="279" spans="1:5" s="1" customFormat="1" x14ac:dyDescent="0.2">
      <c r="A279" s="5"/>
      <c r="B279" s="14"/>
      <c r="C279" s="5"/>
      <c r="D279" s="5"/>
      <c r="E279" s="5"/>
    </row>
    <row r="280" spans="1:5" s="1" customFormat="1" x14ac:dyDescent="0.2">
      <c r="A280" s="5"/>
      <c r="B280" s="14"/>
      <c r="C280" s="5"/>
      <c r="D280" s="5"/>
      <c r="E280" s="5"/>
    </row>
    <row r="281" spans="1:5" s="1" customFormat="1" x14ac:dyDescent="0.2">
      <c r="A281" s="5"/>
      <c r="B281" s="14"/>
      <c r="C281" s="5"/>
      <c r="D281" s="5"/>
      <c r="E281" s="5"/>
    </row>
    <row r="282" spans="1:5" s="1" customFormat="1" x14ac:dyDescent="0.2">
      <c r="A282" s="5"/>
      <c r="B282" s="14"/>
      <c r="C282" s="5"/>
      <c r="D282" s="5"/>
      <c r="E282" s="5"/>
    </row>
    <row r="283" spans="1:5" s="1" customFormat="1" x14ac:dyDescent="0.2">
      <c r="A283" s="5"/>
      <c r="B283" s="14"/>
      <c r="C283" s="5"/>
      <c r="D283" s="5"/>
      <c r="E283" s="5"/>
    </row>
    <row r="284" spans="1:5" s="1" customFormat="1" x14ac:dyDescent="0.2">
      <c r="A284" s="5"/>
      <c r="B284" s="14"/>
      <c r="C284" s="5"/>
      <c r="D284" s="5"/>
      <c r="E284" s="5"/>
    </row>
    <row r="285" spans="1:5" s="1" customFormat="1" x14ac:dyDescent="0.2">
      <c r="A285" s="5"/>
      <c r="B285" s="14"/>
      <c r="C285" s="5"/>
      <c r="D285" s="5"/>
      <c r="E285" s="5"/>
    </row>
    <row r="286" spans="1:5" s="1" customFormat="1" x14ac:dyDescent="0.2">
      <c r="A286" s="5"/>
      <c r="B286" s="14"/>
      <c r="C286" s="5"/>
      <c r="D286" s="5"/>
      <c r="E286" s="5"/>
    </row>
    <row r="287" spans="1:5" s="1" customFormat="1" x14ac:dyDescent="0.2">
      <c r="A287" s="5"/>
      <c r="B287" s="14"/>
      <c r="C287" s="5"/>
      <c r="D287" s="5"/>
      <c r="E287" s="5"/>
    </row>
    <row r="288" spans="1:5" s="1" customFormat="1" x14ac:dyDescent="0.2">
      <c r="A288" s="5"/>
      <c r="B288" s="14"/>
      <c r="C288" s="5"/>
      <c r="D288" s="5"/>
      <c r="E288" s="5"/>
    </row>
    <row r="289" spans="1:5" s="1" customFormat="1" x14ac:dyDescent="0.2">
      <c r="A289" s="5"/>
      <c r="B289" s="14"/>
      <c r="C289" s="5"/>
      <c r="D289" s="5"/>
      <c r="E289" s="5"/>
    </row>
    <row r="290" spans="1:5" s="1" customFormat="1" x14ac:dyDescent="0.2">
      <c r="A290" s="5"/>
      <c r="B290" s="14"/>
      <c r="C290" s="5"/>
      <c r="D290" s="5"/>
      <c r="E290" s="5"/>
    </row>
    <row r="291" spans="1:5" s="1" customFormat="1" x14ac:dyDescent="0.2">
      <c r="A291" s="5"/>
      <c r="B291" s="14"/>
      <c r="C291" s="5"/>
      <c r="D291" s="5"/>
      <c r="E291" s="5"/>
    </row>
    <row r="292" spans="1:5" s="1" customFormat="1" x14ac:dyDescent="0.2">
      <c r="A292" s="5"/>
      <c r="B292" s="14"/>
      <c r="C292" s="5"/>
      <c r="D292" s="5"/>
      <c r="E292" s="5"/>
    </row>
    <row r="293" spans="1:5" s="1" customFormat="1" x14ac:dyDescent="0.2">
      <c r="A293" s="5"/>
      <c r="B293" s="14"/>
      <c r="C293" s="5"/>
      <c r="D293" s="5"/>
      <c r="E293" s="5"/>
    </row>
    <row r="294" spans="1:5" s="1" customFormat="1" x14ac:dyDescent="0.2">
      <c r="A294" s="5"/>
      <c r="B294" s="14"/>
      <c r="C294" s="5"/>
      <c r="D294" s="5"/>
      <c r="E294" s="5"/>
    </row>
    <row r="295" spans="1:5" s="1" customFormat="1" x14ac:dyDescent="0.2">
      <c r="A295" s="5"/>
      <c r="B295" s="14"/>
      <c r="C295" s="5"/>
      <c r="D295" s="5"/>
      <c r="E295" s="5"/>
    </row>
    <row r="296" spans="1:5" s="1" customFormat="1" x14ac:dyDescent="0.2">
      <c r="A296" s="5"/>
      <c r="B296" s="14"/>
      <c r="C296" s="5"/>
      <c r="D296" s="5"/>
      <c r="E296" s="5"/>
    </row>
    <row r="297" spans="1:5" s="1" customFormat="1" x14ac:dyDescent="0.2">
      <c r="A297" s="5"/>
      <c r="B297" s="14"/>
      <c r="C297" s="5"/>
      <c r="D297" s="5"/>
      <c r="E297" s="5"/>
    </row>
    <row r="298" spans="1:5" s="1" customFormat="1" x14ac:dyDescent="0.2">
      <c r="A298" s="5"/>
      <c r="B298" s="14"/>
      <c r="C298" s="5"/>
      <c r="D298" s="5"/>
      <c r="E298" s="5"/>
    </row>
    <row r="299" spans="1:5" s="1" customFormat="1" x14ac:dyDescent="0.2">
      <c r="A299" s="5"/>
      <c r="B299" s="14"/>
      <c r="C299" s="5"/>
      <c r="D299" s="5"/>
      <c r="E299" s="5"/>
    </row>
    <row r="300" spans="1:5" s="1" customFormat="1" x14ac:dyDescent="0.2">
      <c r="A300" s="5"/>
      <c r="B300" s="14"/>
      <c r="C300" s="5"/>
      <c r="D300" s="5"/>
      <c r="E300" s="5"/>
    </row>
    <row r="301" spans="1:5" s="1" customFormat="1" x14ac:dyDescent="0.2">
      <c r="A301" s="5"/>
      <c r="B301" s="14"/>
      <c r="C301" s="5"/>
      <c r="D301" s="5"/>
      <c r="E301" s="5"/>
    </row>
    <row r="302" spans="1:5" s="1" customFormat="1" x14ac:dyDescent="0.2">
      <c r="A302" s="5"/>
      <c r="B302" s="14"/>
      <c r="C302" s="5"/>
      <c r="D302" s="5"/>
      <c r="E302" s="5"/>
    </row>
    <row r="303" spans="1:5" s="1" customFormat="1" x14ac:dyDescent="0.2">
      <c r="A303" s="5"/>
      <c r="B303" s="14"/>
      <c r="C303" s="5"/>
      <c r="D303" s="5"/>
      <c r="E303" s="5"/>
    </row>
    <row r="304" spans="1:5" s="1" customFormat="1" x14ac:dyDescent="0.2">
      <c r="A304" s="5"/>
      <c r="B304" s="14"/>
      <c r="C304" s="5"/>
      <c r="D304" s="5"/>
      <c r="E304" s="5"/>
    </row>
    <row r="305" spans="1:5" s="1" customFormat="1" x14ac:dyDescent="0.2">
      <c r="A305" s="5"/>
      <c r="B305" s="14"/>
      <c r="C305" s="5"/>
      <c r="D305" s="5"/>
      <c r="E305" s="5"/>
    </row>
    <row r="306" spans="1:5" s="1" customFormat="1" x14ac:dyDescent="0.2">
      <c r="A306" s="5"/>
      <c r="B306" s="14"/>
      <c r="C306" s="5"/>
      <c r="D306" s="5"/>
      <c r="E306" s="5"/>
    </row>
    <row r="307" spans="1:5" s="1" customFormat="1" x14ac:dyDescent="0.2">
      <c r="A307" s="5"/>
      <c r="B307" s="14"/>
      <c r="C307" s="5"/>
      <c r="D307" s="5"/>
      <c r="E307" s="5"/>
    </row>
    <row r="308" spans="1:5" s="1" customFormat="1" x14ac:dyDescent="0.2">
      <c r="A308" s="5"/>
      <c r="B308" s="14"/>
      <c r="C308" s="5"/>
      <c r="D308" s="5"/>
      <c r="E308" s="5"/>
    </row>
    <row r="309" spans="1:5" s="1" customFormat="1" x14ac:dyDescent="0.2">
      <c r="A309" s="5"/>
      <c r="B309" s="14"/>
      <c r="C309" s="5"/>
      <c r="D309" s="5"/>
      <c r="E309" s="5"/>
    </row>
    <row r="310" spans="1:5" s="1" customFormat="1" x14ac:dyDescent="0.2">
      <c r="A310" s="5"/>
      <c r="B310" s="14"/>
      <c r="C310" s="5"/>
      <c r="D310" s="5"/>
      <c r="E310" s="5"/>
    </row>
    <row r="311" spans="1:5" s="1" customFormat="1" x14ac:dyDescent="0.2">
      <c r="A311" s="5"/>
      <c r="B311" s="14"/>
      <c r="C311" s="5"/>
      <c r="D311" s="5"/>
      <c r="E311" s="5"/>
    </row>
    <row r="312" spans="1:5" s="1" customFormat="1" x14ac:dyDescent="0.2">
      <c r="A312" s="5"/>
      <c r="B312" s="14"/>
      <c r="C312" s="5"/>
      <c r="D312" s="5"/>
      <c r="E312" s="5"/>
    </row>
    <row r="313" spans="1:5" s="1" customFormat="1" x14ac:dyDescent="0.2">
      <c r="A313" s="5"/>
      <c r="B313" s="14"/>
      <c r="C313" s="5"/>
      <c r="D313" s="5"/>
      <c r="E313" s="5"/>
    </row>
    <row r="314" spans="1:5" s="1" customFormat="1" x14ac:dyDescent="0.2">
      <c r="A314" s="5"/>
      <c r="B314" s="14"/>
      <c r="C314" s="5"/>
      <c r="D314" s="5"/>
      <c r="E314" s="5"/>
    </row>
    <row r="315" spans="1:5" s="1" customFormat="1" x14ac:dyDescent="0.2">
      <c r="A315" s="5"/>
      <c r="B315" s="14"/>
      <c r="C315" s="5"/>
      <c r="D315" s="5"/>
      <c r="E315" s="5"/>
    </row>
    <row r="316" spans="1:5" s="1" customFormat="1" x14ac:dyDescent="0.2">
      <c r="A316" s="5"/>
      <c r="B316" s="14"/>
      <c r="C316" s="5"/>
      <c r="D316" s="5"/>
      <c r="E316" s="5"/>
    </row>
    <row r="317" spans="1:5" s="1" customFormat="1" x14ac:dyDescent="0.2">
      <c r="A317" s="5"/>
      <c r="B317" s="14"/>
      <c r="C317" s="5"/>
      <c r="D317" s="5"/>
      <c r="E317" s="5"/>
    </row>
    <row r="318" spans="1:5" s="1" customFormat="1" x14ac:dyDescent="0.2">
      <c r="A318" s="5"/>
      <c r="B318" s="14"/>
      <c r="C318" s="5"/>
      <c r="D318" s="5"/>
      <c r="E318" s="5"/>
    </row>
    <row r="319" spans="1:5" s="1" customFormat="1" x14ac:dyDescent="0.2">
      <c r="A319" s="5"/>
      <c r="B319" s="14"/>
      <c r="C319" s="5"/>
      <c r="D319" s="5"/>
      <c r="E319" s="5"/>
    </row>
    <row r="320" spans="1:5" s="1" customFormat="1" x14ac:dyDescent="0.2">
      <c r="A320" s="5"/>
      <c r="B320" s="14"/>
      <c r="C320" s="5"/>
      <c r="D320" s="5"/>
      <c r="E320" s="5"/>
    </row>
    <row r="321" spans="1:5" s="1" customFormat="1" x14ac:dyDescent="0.2">
      <c r="A321" s="5"/>
      <c r="B321" s="14"/>
      <c r="C321" s="5"/>
      <c r="D321" s="5"/>
      <c r="E321" s="5"/>
    </row>
    <row r="322" spans="1:5" s="1" customFormat="1" x14ac:dyDescent="0.2">
      <c r="A322" s="5"/>
      <c r="B322" s="14"/>
      <c r="C322" s="5"/>
      <c r="D322" s="5"/>
      <c r="E322" s="5"/>
    </row>
    <row r="323" spans="1:5" s="1" customFormat="1" x14ac:dyDescent="0.2">
      <c r="A323" s="5"/>
      <c r="B323" s="14"/>
      <c r="C323" s="5"/>
      <c r="D323" s="5"/>
      <c r="E323" s="5"/>
    </row>
    <row r="324" spans="1:5" s="1" customFormat="1" x14ac:dyDescent="0.2">
      <c r="A324" s="5"/>
      <c r="B324" s="14"/>
      <c r="C324" s="5"/>
      <c r="D324" s="5"/>
      <c r="E324" s="5"/>
    </row>
    <row r="325" spans="1:5" s="1" customFormat="1" x14ac:dyDescent="0.2">
      <c r="A325" s="5"/>
      <c r="B325" s="14"/>
      <c r="C325" s="5"/>
      <c r="D325" s="5"/>
      <c r="E325" s="5"/>
    </row>
    <row r="326" spans="1:5" s="1" customFormat="1" x14ac:dyDescent="0.2">
      <c r="A326" s="5"/>
      <c r="B326" s="14"/>
      <c r="C326" s="5"/>
      <c r="D326" s="5"/>
      <c r="E326" s="5"/>
    </row>
    <row r="327" spans="1:5" s="1" customFormat="1" x14ac:dyDescent="0.2">
      <c r="A327" s="5"/>
      <c r="B327" s="14"/>
      <c r="C327" s="5"/>
      <c r="D327" s="5"/>
      <c r="E327" s="5"/>
    </row>
    <row r="328" spans="1:5" s="1" customFormat="1" x14ac:dyDescent="0.2">
      <c r="A328" s="5"/>
      <c r="B328" s="14"/>
      <c r="C328" s="5"/>
      <c r="D328" s="5"/>
      <c r="E328" s="5"/>
    </row>
    <row r="329" spans="1:5" s="1" customFormat="1" x14ac:dyDescent="0.2">
      <c r="A329" s="5"/>
      <c r="B329" s="14"/>
      <c r="C329" s="5"/>
      <c r="D329" s="5"/>
      <c r="E329" s="5"/>
    </row>
    <row r="330" spans="1:5" s="1" customFormat="1" x14ac:dyDescent="0.2">
      <c r="A330" s="5"/>
      <c r="B330" s="14"/>
      <c r="C330" s="5"/>
      <c r="D330" s="5"/>
      <c r="E330" s="5"/>
    </row>
    <row r="331" spans="1:5" s="1" customFormat="1" x14ac:dyDescent="0.2">
      <c r="A331" s="5"/>
      <c r="B331" s="14"/>
      <c r="C331" s="5"/>
      <c r="D331" s="5"/>
      <c r="E331" s="5"/>
    </row>
    <row r="332" spans="1:5" s="1" customFormat="1" x14ac:dyDescent="0.2">
      <c r="A332" s="5"/>
      <c r="B332" s="14"/>
      <c r="C332" s="5"/>
      <c r="D332" s="5"/>
      <c r="E332" s="5"/>
    </row>
    <row r="333" spans="1:5" s="1" customFormat="1" x14ac:dyDescent="0.2">
      <c r="A333" s="5"/>
      <c r="B333" s="14"/>
      <c r="C333" s="5"/>
      <c r="D333" s="5"/>
      <c r="E333" s="5"/>
    </row>
    <row r="334" spans="1:5" s="1" customFormat="1" x14ac:dyDescent="0.2">
      <c r="A334" s="5"/>
      <c r="B334" s="14"/>
      <c r="C334" s="5"/>
      <c r="D334" s="5"/>
      <c r="E334" s="5"/>
    </row>
    <row r="335" spans="1:5" s="1" customFormat="1" x14ac:dyDescent="0.2">
      <c r="A335" s="5"/>
      <c r="B335" s="14"/>
      <c r="C335" s="5"/>
      <c r="D335" s="5"/>
      <c r="E335" s="5"/>
    </row>
  </sheetData>
  <pageMargins left="0.78740157480314965" right="0.39370078740157483" top="1.3779527559055118" bottom="0.78740157480314965" header="0.39370078740157483" footer="0.39370078740157483"/>
  <pageSetup paperSize="9" orientation="landscape" r:id="rId1"/>
  <headerFooter scaleWithDoc="0">
    <oddHeader>&amp;LKanton St.Gallen
Departement des Innern
&amp;"Arial,Fett"Amt für Soziales
&amp;R&amp;G</oddHeader>
    <oddFooter>&amp;L&amp;6Abschreibungen&amp;C&amp;6&amp;D&amp;R&amp;6&amp;P/&amp;N</oddFooter>
  </headerFooter>
  <rowBreaks count="1" manualBreakCount="1">
    <brk id="33" max="10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zoomScaleNormal="100" workbookViewId="0">
      <selection activeCell="A2" sqref="A2"/>
    </sheetView>
  </sheetViews>
  <sheetFormatPr baseColWidth="10" defaultRowHeight="13.5" customHeight="1" x14ac:dyDescent="0.2"/>
  <cols>
    <col min="1" max="1" width="33.875" style="5" customWidth="1"/>
    <col min="2" max="2" width="14.625" style="14" customWidth="1"/>
    <col min="3" max="3" width="12.125" style="5" customWidth="1"/>
    <col min="4" max="4" width="26.625" style="5" customWidth="1"/>
    <col min="5" max="5" width="38.125" style="5" customWidth="1"/>
    <col min="6" max="16384" width="11" style="2"/>
  </cols>
  <sheetData>
    <row r="1" spans="1:5" s="1" customFormat="1" ht="18" customHeight="1" x14ac:dyDescent="0.25">
      <c r="A1" s="75" t="s">
        <v>16</v>
      </c>
      <c r="B1" s="76"/>
      <c r="C1" s="76"/>
      <c r="D1" s="76"/>
      <c r="E1" s="77">
        <f>Abschreibungen!C3</f>
        <v>0</v>
      </c>
    </row>
    <row r="2" spans="1:5" s="1" customFormat="1" ht="15.75" x14ac:dyDescent="0.25">
      <c r="A2" s="4"/>
      <c r="B2" s="4"/>
      <c r="C2" s="4"/>
      <c r="D2" s="4"/>
      <c r="E2" s="5"/>
    </row>
    <row r="3" spans="1:5" s="1" customFormat="1" ht="25.5" x14ac:dyDescent="0.2">
      <c r="A3" s="15" t="s">
        <v>10</v>
      </c>
      <c r="B3" s="16" t="s">
        <v>22</v>
      </c>
      <c r="C3" s="16" t="s">
        <v>11</v>
      </c>
      <c r="D3" s="15" t="s">
        <v>12</v>
      </c>
      <c r="E3" s="15" t="s">
        <v>13</v>
      </c>
    </row>
    <row r="4" spans="1:5" s="1" customFormat="1" x14ac:dyDescent="0.2">
      <c r="A4" s="6" t="s">
        <v>17</v>
      </c>
      <c r="B4" s="7" t="s">
        <v>18</v>
      </c>
      <c r="C4" s="8">
        <v>0</v>
      </c>
      <c r="D4" s="6" t="s">
        <v>47</v>
      </c>
      <c r="E4" s="6" t="s">
        <v>45</v>
      </c>
    </row>
    <row r="5" spans="1:5" s="1" customFormat="1" x14ac:dyDescent="0.2">
      <c r="A5" s="9"/>
      <c r="B5" s="10"/>
      <c r="C5" s="8">
        <v>0</v>
      </c>
      <c r="D5" s="9"/>
      <c r="E5" s="9"/>
    </row>
    <row r="6" spans="1:5" s="1" customFormat="1" x14ac:dyDescent="0.2">
      <c r="A6" s="9"/>
      <c r="B6" s="10"/>
      <c r="C6" s="8">
        <v>0</v>
      </c>
      <c r="D6" s="9"/>
      <c r="E6" s="9"/>
    </row>
    <row r="7" spans="1:5" s="1" customFormat="1" x14ac:dyDescent="0.2">
      <c r="A7" s="9"/>
      <c r="B7" s="10"/>
      <c r="C7" s="8">
        <v>0</v>
      </c>
      <c r="D7" s="9"/>
      <c r="E7" s="9"/>
    </row>
    <row r="8" spans="1:5" s="1" customFormat="1" x14ac:dyDescent="0.2">
      <c r="A8" s="9"/>
      <c r="B8" s="10"/>
      <c r="C8" s="8">
        <v>0</v>
      </c>
      <c r="D8" s="9"/>
      <c r="E8" s="9"/>
    </row>
    <row r="9" spans="1:5" s="1" customFormat="1" x14ac:dyDescent="0.2">
      <c r="A9" s="9"/>
      <c r="B9" s="10"/>
      <c r="C9" s="8">
        <v>0</v>
      </c>
      <c r="D9" s="9"/>
      <c r="E9" s="9"/>
    </row>
    <row r="10" spans="1:5" s="1" customFormat="1" x14ac:dyDescent="0.2">
      <c r="A10" s="9"/>
      <c r="B10" s="10"/>
      <c r="C10" s="8">
        <v>0</v>
      </c>
      <c r="D10" s="9"/>
      <c r="E10" s="9"/>
    </row>
    <row r="11" spans="1:5" s="1" customFormat="1" x14ac:dyDescent="0.2">
      <c r="A11" s="9"/>
      <c r="B11" s="10"/>
      <c r="C11" s="8">
        <v>0</v>
      </c>
      <c r="D11" s="9"/>
      <c r="E11" s="9"/>
    </row>
    <row r="12" spans="1:5" s="1" customFormat="1" x14ac:dyDescent="0.2">
      <c r="A12" s="5"/>
      <c r="B12" s="11"/>
      <c r="C12" s="12"/>
      <c r="D12" s="13"/>
      <c r="E12" s="13"/>
    </row>
    <row r="13" spans="1:5" s="1" customFormat="1" ht="14.25" thickBot="1" x14ac:dyDescent="0.25">
      <c r="A13" s="47" t="str">
        <f>"Gesamttotal Investitionen "&amp;Abschreibungen!J5</f>
        <v>Gesamttotal Investitionen 2019</v>
      </c>
      <c r="B13" s="48"/>
      <c r="C13" s="49">
        <f>SUM(C4:C11)</f>
        <v>0</v>
      </c>
      <c r="D13" s="5"/>
      <c r="E13" s="5"/>
    </row>
    <row r="14" spans="1:5" s="1" customFormat="1" x14ac:dyDescent="0.2">
      <c r="A14" s="5"/>
      <c r="B14" s="14"/>
      <c r="C14" s="5"/>
      <c r="D14" s="5"/>
      <c r="E14" s="5"/>
    </row>
    <row r="15" spans="1:5" s="1" customFormat="1" x14ac:dyDescent="0.2">
      <c r="A15" s="5"/>
      <c r="B15" s="14"/>
      <c r="C15" s="5"/>
      <c r="D15" s="5"/>
      <c r="E15" s="5"/>
    </row>
    <row r="16" spans="1:5" s="1" customFormat="1" x14ac:dyDescent="0.2">
      <c r="A16" s="5"/>
      <c r="B16" s="14"/>
      <c r="C16" s="5"/>
      <c r="D16" s="5"/>
      <c r="E16" s="5"/>
    </row>
    <row r="17" spans="1:5" s="1" customFormat="1" x14ac:dyDescent="0.2">
      <c r="A17" s="5"/>
      <c r="B17" s="14"/>
      <c r="C17" s="5"/>
      <c r="D17" s="5"/>
      <c r="E17" s="5"/>
    </row>
    <row r="18" spans="1:5" s="1" customFormat="1" ht="18" customHeight="1" x14ac:dyDescent="0.25">
      <c r="A18" s="75" t="s">
        <v>35</v>
      </c>
      <c r="B18" s="76"/>
      <c r="C18" s="76"/>
      <c r="D18" s="76"/>
      <c r="E18" s="76"/>
    </row>
    <row r="19" spans="1:5" s="1" customFormat="1" ht="15.75" x14ac:dyDescent="0.25">
      <c r="A19" s="4"/>
      <c r="B19" s="4"/>
      <c r="C19" s="4"/>
      <c r="D19" s="4"/>
      <c r="E19" s="5"/>
    </row>
    <row r="20" spans="1:5" s="1" customFormat="1" ht="25.5" x14ac:dyDescent="0.2">
      <c r="A20" s="15" t="s">
        <v>10</v>
      </c>
      <c r="B20" s="16" t="s">
        <v>26</v>
      </c>
      <c r="C20" s="16" t="s">
        <v>11</v>
      </c>
      <c r="D20" s="15" t="s">
        <v>12</v>
      </c>
      <c r="E20" s="15" t="s">
        <v>13</v>
      </c>
    </row>
    <row r="21" spans="1:5" s="1" customFormat="1" x14ac:dyDescent="0.2">
      <c r="A21" s="6"/>
      <c r="B21" s="7"/>
      <c r="C21" s="8">
        <v>0</v>
      </c>
      <c r="D21" s="6"/>
      <c r="E21" s="6"/>
    </row>
    <row r="22" spans="1:5" s="1" customFormat="1" x14ac:dyDescent="0.2">
      <c r="A22" s="6"/>
      <c r="B22" s="10"/>
      <c r="C22" s="8">
        <v>0</v>
      </c>
      <c r="D22" s="9"/>
      <c r="E22" s="9"/>
    </row>
    <row r="23" spans="1:5" s="1" customFormat="1" x14ac:dyDescent="0.2">
      <c r="A23" s="6"/>
      <c r="B23" s="10"/>
      <c r="C23" s="8">
        <v>0</v>
      </c>
      <c r="D23" s="9"/>
      <c r="E23" s="9"/>
    </row>
    <row r="24" spans="1:5" s="1" customFormat="1" x14ac:dyDescent="0.2">
      <c r="A24" s="6"/>
      <c r="B24" s="10"/>
      <c r="C24" s="8">
        <v>0</v>
      </c>
      <c r="D24" s="9"/>
      <c r="E24" s="9"/>
    </row>
    <row r="25" spans="1:5" s="1" customFormat="1" x14ac:dyDescent="0.2">
      <c r="A25" s="6"/>
      <c r="B25" s="10"/>
      <c r="C25" s="8">
        <v>0</v>
      </c>
      <c r="D25" s="9"/>
      <c r="E25" s="9"/>
    </row>
    <row r="26" spans="1:5" s="1" customFormat="1" x14ac:dyDescent="0.2">
      <c r="A26" s="6"/>
      <c r="B26" s="10"/>
      <c r="C26" s="8">
        <v>0</v>
      </c>
      <c r="D26" s="9"/>
      <c r="E26" s="9"/>
    </row>
    <row r="27" spans="1:5" s="1" customFormat="1" x14ac:dyDescent="0.2">
      <c r="A27" s="6"/>
      <c r="B27" s="10"/>
      <c r="C27" s="8">
        <v>0</v>
      </c>
      <c r="D27" s="9"/>
      <c r="E27" s="9"/>
    </row>
    <row r="28" spans="1:5" s="1" customFormat="1" x14ac:dyDescent="0.2">
      <c r="A28" s="9"/>
      <c r="B28" s="10"/>
      <c r="C28" s="8">
        <v>0</v>
      </c>
      <c r="D28" s="9"/>
      <c r="E28" s="9"/>
    </row>
    <row r="29" spans="1:5" s="1" customFormat="1" x14ac:dyDescent="0.2">
      <c r="A29" s="5"/>
      <c r="B29" s="11"/>
      <c r="C29" s="12"/>
      <c r="D29" s="13"/>
      <c r="E29" s="13"/>
    </row>
    <row r="30" spans="1:5" s="1" customFormat="1" ht="14.25" thickBot="1" x14ac:dyDescent="0.25">
      <c r="A30" s="47" t="str">
        <f>"Gesamttotal Desinvestitionen "&amp;Abschreibungen!J5</f>
        <v>Gesamttotal Desinvestitionen 2019</v>
      </c>
      <c r="B30" s="48"/>
      <c r="C30" s="49">
        <f>SUM(C21:C28)</f>
        <v>0</v>
      </c>
      <c r="D30" s="5"/>
      <c r="E30" s="5"/>
    </row>
    <row r="31" spans="1:5" s="1" customFormat="1" x14ac:dyDescent="0.2">
      <c r="A31" s="5"/>
      <c r="B31" s="14"/>
      <c r="C31" s="5"/>
      <c r="D31" s="5"/>
      <c r="E31" s="5"/>
    </row>
    <row r="32" spans="1:5" s="1" customFormat="1" x14ac:dyDescent="0.2">
      <c r="A32" s="5"/>
      <c r="B32" s="14"/>
      <c r="C32" s="5"/>
      <c r="D32" s="5"/>
      <c r="E32" s="5"/>
    </row>
    <row r="33" spans="1:5" s="1" customFormat="1" x14ac:dyDescent="0.2">
      <c r="A33" s="5"/>
      <c r="B33" s="14"/>
      <c r="C33" s="5"/>
      <c r="D33" s="5"/>
      <c r="E33" s="5"/>
    </row>
    <row r="34" spans="1:5" s="1" customFormat="1" x14ac:dyDescent="0.2">
      <c r="A34" s="5"/>
      <c r="B34" s="14"/>
      <c r="C34" s="5"/>
      <c r="D34" s="5"/>
      <c r="E34" s="5"/>
    </row>
    <row r="35" spans="1:5" s="1" customFormat="1" x14ac:dyDescent="0.2">
      <c r="A35" s="5"/>
      <c r="B35" s="14"/>
      <c r="C35" s="5"/>
      <c r="D35" s="5"/>
      <c r="E35" s="5"/>
    </row>
    <row r="36" spans="1:5" s="1" customFormat="1" x14ac:dyDescent="0.2">
      <c r="A36" s="5"/>
      <c r="B36" s="14"/>
      <c r="C36" s="5"/>
      <c r="D36" s="5"/>
      <c r="E36" s="5"/>
    </row>
    <row r="37" spans="1:5" s="1" customFormat="1" x14ac:dyDescent="0.2">
      <c r="A37" s="5"/>
      <c r="B37" s="14"/>
      <c r="C37" s="5"/>
      <c r="D37" s="5"/>
      <c r="E37" s="5"/>
    </row>
    <row r="38" spans="1:5" s="1" customFormat="1" x14ac:dyDescent="0.2">
      <c r="A38" s="5"/>
      <c r="B38" s="14"/>
      <c r="C38" s="5"/>
      <c r="D38" s="5"/>
      <c r="E38" s="5"/>
    </row>
    <row r="39" spans="1:5" s="1" customFormat="1" x14ac:dyDescent="0.2">
      <c r="A39" s="5"/>
      <c r="B39" s="14"/>
      <c r="C39" s="5"/>
      <c r="D39" s="5"/>
      <c r="E39" s="5"/>
    </row>
    <row r="40" spans="1:5" s="1" customFormat="1" x14ac:dyDescent="0.2">
      <c r="A40" s="5"/>
      <c r="B40" s="14"/>
      <c r="C40" s="5"/>
      <c r="D40" s="5"/>
      <c r="E40" s="5"/>
    </row>
    <row r="41" spans="1:5" s="1" customFormat="1" x14ac:dyDescent="0.2">
      <c r="A41" s="5"/>
      <c r="B41" s="14"/>
      <c r="C41" s="5"/>
      <c r="D41" s="5"/>
      <c r="E41" s="5"/>
    </row>
    <row r="42" spans="1:5" s="1" customFormat="1" x14ac:dyDescent="0.2">
      <c r="A42" s="5"/>
      <c r="B42" s="14"/>
      <c r="C42" s="5"/>
      <c r="D42" s="5"/>
      <c r="E42" s="5"/>
    </row>
    <row r="43" spans="1:5" s="1" customFormat="1" x14ac:dyDescent="0.2">
      <c r="A43" s="5"/>
      <c r="B43" s="14"/>
      <c r="C43" s="5"/>
      <c r="D43" s="5"/>
      <c r="E43" s="5"/>
    </row>
    <row r="44" spans="1:5" s="1" customFormat="1" x14ac:dyDescent="0.2">
      <c r="A44" s="5"/>
      <c r="B44" s="14"/>
      <c r="C44" s="5"/>
      <c r="D44" s="5"/>
      <c r="E44" s="5"/>
    </row>
    <row r="45" spans="1:5" s="1" customFormat="1" x14ac:dyDescent="0.2">
      <c r="A45" s="5"/>
      <c r="B45" s="14"/>
      <c r="C45" s="5"/>
      <c r="D45" s="5"/>
      <c r="E45" s="5"/>
    </row>
    <row r="46" spans="1:5" s="1" customFormat="1" x14ac:dyDescent="0.2">
      <c r="A46" s="5"/>
      <c r="B46" s="14"/>
      <c r="C46" s="5"/>
      <c r="D46" s="5"/>
      <c r="E46" s="5"/>
    </row>
    <row r="47" spans="1:5" s="1" customFormat="1" x14ac:dyDescent="0.2">
      <c r="A47" s="5"/>
      <c r="B47" s="14"/>
      <c r="C47" s="5"/>
      <c r="D47" s="5"/>
      <c r="E47" s="5"/>
    </row>
    <row r="48" spans="1:5" s="1" customFormat="1" x14ac:dyDescent="0.2">
      <c r="A48" s="5"/>
      <c r="B48" s="14"/>
      <c r="C48" s="5"/>
      <c r="D48" s="5"/>
      <c r="E48" s="5"/>
    </row>
    <row r="49" spans="1:5" s="1" customFormat="1" x14ac:dyDescent="0.2">
      <c r="A49" s="5"/>
      <c r="B49" s="14"/>
      <c r="C49" s="5"/>
      <c r="D49" s="5"/>
      <c r="E49" s="5"/>
    </row>
    <row r="50" spans="1:5" s="1" customFormat="1" x14ac:dyDescent="0.2">
      <c r="A50" s="5"/>
      <c r="B50" s="14"/>
      <c r="C50" s="5"/>
      <c r="D50" s="5"/>
      <c r="E50" s="5"/>
    </row>
    <row r="51" spans="1:5" s="1" customFormat="1" x14ac:dyDescent="0.2">
      <c r="A51" s="5"/>
      <c r="B51" s="14"/>
      <c r="C51" s="5"/>
      <c r="D51" s="5"/>
      <c r="E51" s="5"/>
    </row>
    <row r="52" spans="1:5" s="1" customFormat="1" x14ac:dyDescent="0.2">
      <c r="A52" s="5"/>
      <c r="B52" s="14"/>
      <c r="C52" s="5"/>
      <c r="D52" s="5"/>
      <c r="E52" s="5"/>
    </row>
    <row r="53" spans="1:5" s="1" customFormat="1" x14ac:dyDescent="0.2">
      <c r="A53" s="5"/>
      <c r="B53" s="14"/>
      <c r="C53" s="5"/>
      <c r="D53" s="5"/>
      <c r="E53" s="5"/>
    </row>
    <row r="54" spans="1:5" s="1" customFormat="1" x14ac:dyDescent="0.2">
      <c r="A54" s="5"/>
      <c r="B54" s="14"/>
      <c r="C54" s="5"/>
      <c r="D54" s="5"/>
      <c r="E54" s="5"/>
    </row>
    <row r="55" spans="1:5" s="1" customFormat="1" x14ac:dyDescent="0.2">
      <c r="A55" s="5"/>
      <c r="B55" s="14"/>
      <c r="C55" s="5"/>
      <c r="D55" s="5"/>
      <c r="E55" s="5"/>
    </row>
    <row r="56" spans="1:5" s="1" customFormat="1" x14ac:dyDescent="0.2">
      <c r="A56" s="5"/>
      <c r="B56" s="14"/>
      <c r="C56" s="5"/>
      <c r="D56" s="5"/>
      <c r="E56" s="5"/>
    </row>
    <row r="57" spans="1:5" s="1" customFormat="1" x14ac:dyDescent="0.2">
      <c r="A57" s="5"/>
      <c r="B57" s="14"/>
      <c r="C57" s="5"/>
      <c r="D57" s="5"/>
      <c r="E57" s="5"/>
    </row>
    <row r="58" spans="1:5" s="1" customFormat="1" x14ac:dyDescent="0.2">
      <c r="A58" s="5"/>
      <c r="B58" s="14"/>
      <c r="C58" s="5"/>
      <c r="D58" s="5"/>
      <c r="E58" s="5"/>
    </row>
    <row r="59" spans="1:5" s="1" customFormat="1" x14ac:dyDescent="0.2">
      <c r="A59" s="5"/>
      <c r="B59" s="14"/>
      <c r="C59" s="5"/>
      <c r="D59" s="5"/>
      <c r="E59" s="5"/>
    </row>
    <row r="60" spans="1:5" s="1" customFormat="1" x14ac:dyDescent="0.2">
      <c r="A60" s="5"/>
      <c r="B60" s="14"/>
      <c r="C60" s="5"/>
      <c r="D60" s="5"/>
      <c r="E60" s="5"/>
    </row>
    <row r="61" spans="1:5" s="1" customFormat="1" x14ac:dyDescent="0.2">
      <c r="A61" s="5"/>
      <c r="B61" s="14"/>
      <c r="C61" s="5"/>
      <c r="D61" s="5"/>
      <c r="E61" s="5"/>
    </row>
    <row r="62" spans="1:5" s="1" customFormat="1" x14ac:dyDescent="0.2">
      <c r="A62" s="5"/>
      <c r="B62" s="14"/>
      <c r="C62" s="5"/>
      <c r="D62" s="5"/>
      <c r="E62" s="5"/>
    </row>
    <row r="63" spans="1:5" s="1" customFormat="1" x14ac:dyDescent="0.2">
      <c r="A63" s="5"/>
      <c r="B63" s="14"/>
      <c r="C63" s="5"/>
      <c r="D63" s="5"/>
      <c r="E63" s="5"/>
    </row>
    <row r="64" spans="1:5" s="1" customFormat="1" x14ac:dyDescent="0.2">
      <c r="A64" s="5"/>
      <c r="B64" s="14"/>
      <c r="C64" s="5"/>
      <c r="D64" s="5"/>
      <c r="E64" s="5"/>
    </row>
    <row r="65" spans="1:5" s="1" customFormat="1" x14ac:dyDescent="0.2">
      <c r="A65" s="5"/>
      <c r="B65" s="14"/>
      <c r="C65" s="5"/>
      <c r="D65" s="5"/>
      <c r="E65" s="5"/>
    </row>
    <row r="66" spans="1:5" s="1" customFormat="1" x14ac:dyDescent="0.2">
      <c r="A66" s="5"/>
      <c r="B66" s="14"/>
      <c r="C66" s="5"/>
      <c r="D66" s="5"/>
      <c r="E66" s="5"/>
    </row>
    <row r="67" spans="1:5" s="1" customFormat="1" x14ac:dyDescent="0.2">
      <c r="A67" s="5"/>
      <c r="B67" s="14"/>
      <c r="C67" s="5"/>
      <c r="D67" s="5"/>
      <c r="E67" s="5"/>
    </row>
    <row r="68" spans="1:5" s="1" customFormat="1" x14ac:dyDescent="0.2">
      <c r="A68" s="5"/>
      <c r="B68" s="14"/>
      <c r="C68" s="5"/>
      <c r="D68" s="5"/>
      <c r="E68" s="5"/>
    </row>
    <row r="69" spans="1:5" s="1" customFormat="1" x14ac:dyDescent="0.2">
      <c r="A69" s="5"/>
      <c r="B69" s="14"/>
      <c r="C69" s="5"/>
      <c r="D69" s="5"/>
      <c r="E69" s="5"/>
    </row>
    <row r="70" spans="1:5" s="1" customFormat="1" x14ac:dyDescent="0.2">
      <c r="A70" s="5"/>
      <c r="B70" s="14"/>
      <c r="C70" s="5"/>
      <c r="D70" s="5"/>
      <c r="E70" s="5"/>
    </row>
    <row r="71" spans="1:5" s="1" customFormat="1" x14ac:dyDescent="0.2">
      <c r="A71" s="5"/>
      <c r="B71" s="14"/>
      <c r="C71" s="5"/>
      <c r="D71" s="5"/>
      <c r="E71" s="5"/>
    </row>
    <row r="72" spans="1:5" s="1" customFormat="1" x14ac:dyDescent="0.2">
      <c r="A72" s="5"/>
      <c r="B72" s="14"/>
      <c r="C72" s="5"/>
      <c r="D72" s="5"/>
      <c r="E72" s="5"/>
    </row>
    <row r="73" spans="1:5" s="1" customFormat="1" x14ac:dyDescent="0.2">
      <c r="A73" s="5"/>
      <c r="B73" s="14"/>
      <c r="C73" s="5"/>
      <c r="D73" s="5"/>
      <c r="E73" s="5"/>
    </row>
    <row r="74" spans="1:5" s="1" customFormat="1" x14ac:dyDescent="0.2">
      <c r="A74" s="5"/>
      <c r="B74" s="14"/>
      <c r="C74" s="5"/>
      <c r="D74" s="5"/>
      <c r="E74" s="5"/>
    </row>
    <row r="75" spans="1:5" s="1" customFormat="1" x14ac:dyDescent="0.2">
      <c r="A75" s="5"/>
      <c r="B75" s="14"/>
      <c r="C75" s="5"/>
      <c r="D75" s="5"/>
      <c r="E75" s="5"/>
    </row>
    <row r="76" spans="1:5" s="1" customFormat="1" x14ac:dyDescent="0.2">
      <c r="A76" s="5"/>
      <c r="B76" s="14"/>
      <c r="C76" s="5"/>
      <c r="D76" s="5"/>
      <c r="E76" s="5"/>
    </row>
    <row r="77" spans="1:5" s="1" customFormat="1" x14ac:dyDescent="0.2">
      <c r="A77" s="5"/>
      <c r="B77" s="14"/>
      <c r="C77" s="5"/>
      <c r="D77" s="5"/>
      <c r="E77" s="5"/>
    </row>
    <row r="78" spans="1:5" s="1" customFormat="1" x14ac:dyDescent="0.2">
      <c r="A78" s="5"/>
      <c r="B78" s="14"/>
      <c r="C78" s="5"/>
      <c r="D78" s="5"/>
      <c r="E78" s="5"/>
    </row>
    <row r="79" spans="1:5" s="1" customFormat="1" x14ac:dyDescent="0.2">
      <c r="A79" s="5"/>
      <c r="B79" s="14"/>
      <c r="C79" s="5"/>
      <c r="D79" s="5"/>
      <c r="E79" s="5"/>
    </row>
    <row r="80" spans="1:5" s="1" customFormat="1" x14ac:dyDescent="0.2">
      <c r="A80" s="5"/>
      <c r="B80" s="14"/>
      <c r="C80" s="5"/>
      <c r="D80" s="5"/>
      <c r="E80" s="5"/>
    </row>
    <row r="81" spans="1:5" s="1" customFormat="1" x14ac:dyDescent="0.2">
      <c r="A81" s="5"/>
      <c r="B81" s="14"/>
      <c r="C81" s="5"/>
      <c r="D81" s="5"/>
      <c r="E81" s="5"/>
    </row>
    <row r="82" spans="1:5" s="1" customFormat="1" x14ac:dyDescent="0.2">
      <c r="A82" s="5"/>
      <c r="B82" s="14"/>
      <c r="C82" s="5"/>
      <c r="D82" s="5"/>
      <c r="E82" s="5"/>
    </row>
    <row r="83" spans="1:5" s="1" customFormat="1" x14ac:dyDescent="0.2">
      <c r="A83" s="5"/>
      <c r="B83" s="14"/>
      <c r="C83" s="5"/>
      <c r="D83" s="5"/>
      <c r="E83" s="5"/>
    </row>
    <row r="84" spans="1:5" s="1" customFormat="1" x14ac:dyDescent="0.2">
      <c r="A84" s="5"/>
      <c r="B84" s="14"/>
      <c r="C84" s="5"/>
      <c r="D84" s="5"/>
      <c r="E84" s="5"/>
    </row>
    <row r="85" spans="1:5" s="1" customFormat="1" x14ac:dyDescent="0.2">
      <c r="A85" s="5"/>
      <c r="B85" s="14"/>
      <c r="C85" s="5"/>
      <c r="D85" s="5"/>
      <c r="E85" s="5"/>
    </row>
    <row r="86" spans="1:5" s="1" customFormat="1" x14ac:dyDescent="0.2">
      <c r="A86" s="5"/>
      <c r="B86" s="14"/>
      <c r="C86" s="5"/>
      <c r="D86" s="5"/>
      <c r="E86" s="5"/>
    </row>
    <row r="87" spans="1:5" s="1" customFormat="1" x14ac:dyDescent="0.2">
      <c r="A87" s="5"/>
      <c r="B87" s="14"/>
      <c r="C87" s="5"/>
      <c r="D87" s="5"/>
      <c r="E87" s="5"/>
    </row>
    <row r="88" spans="1:5" s="1" customFormat="1" x14ac:dyDescent="0.2">
      <c r="A88" s="5"/>
      <c r="B88" s="14"/>
      <c r="C88" s="5"/>
      <c r="D88" s="5"/>
      <c r="E88" s="5"/>
    </row>
    <row r="89" spans="1:5" s="1" customFormat="1" x14ac:dyDescent="0.2">
      <c r="A89" s="5"/>
      <c r="B89" s="14"/>
      <c r="C89" s="5"/>
      <c r="D89" s="5"/>
      <c r="E89" s="5"/>
    </row>
    <row r="90" spans="1:5" s="1" customFormat="1" x14ac:dyDescent="0.2">
      <c r="A90" s="5"/>
      <c r="B90" s="14"/>
      <c r="C90" s="5"/>
      <c r="D90" s="5"/>
      <c r="E90" s="5"/>
    </row>
    <row r="91" spans="1:5" s="1" customFormat="1" x14ac:dyDescent="0.2">
      <c r="A91" s="5"/>
      <c r="B91" s="14"/>
      <c r="C91" s="5"/>
      <c r="D91" s="5"/>
      <c r="E91" s="5"/>
    </row>
    <row r="92" spans="1:5" s="1" customFormat="1" x14ac:dyDescent="0.2">
      <c r="A92" s="5"/>
      <c r="B92" s="14"/>
      <c r="C92" s="5"/>
      <c r="D92" s="5"/>
      <c r="E92" s="5"/>
    </row>
    <row r="93" spans="1:5" s="1" customFormat="1" x14ac:dyDescent="0.2">
      <c r="A93" s="5"/>
      <c r="B93" s="14"/>
      <c r="C93" s="5"/>
      <c r="D93" s="5"/>
      <c r="E93" s="5"/>
    </row>
    <row r="94" spans="1:5" s="1" customFormat="1" x14ac:dyDescent="0.2">
      <c r="A94" s="5"/>
      <c r="B94" s="14"/>
      <c r="C94" s="5"/>
      <c r="D94" s="5"/>
      <c r="E94" s="5"/>
    </row>
    <row r="95" spans="1:5" s="1" customFormat="1" x14ac:dyDescent="0.2">
      <c r="A95" s="5"/>
      <c r="B95" s="14"/>
      <c r="C95" s="5"/>
      <c r="D95" s="5"/>
      <c r="E95" s="5"/>
    </row>
    <row r="96" spans="1:5" s="1" customFormat="1" x14ac:dyDescent="0.2">
      <c r="A96" s="5"/>
      <c r="B96" s="14"/>
      <c r="C96" s="5"/>
      <c r="D96" s="5"/>
      <c r="E96" s="5"/>
    </row>
    <row r="97" spans="1:5" s="1" customFormat="1" x14ac:dyDescent="0.2">
      <c r="A97" s="5"/>
      <c r="B97" s="14"/>
      <c r="C97" s="5"/>
      <c r="D97" s="5"/>
      <c r="E97" s="5"/>
    </row>
    <row r="98" spans="1:5" s="1" customFormat="1" x14ac:dyDescent="0.2">
      <c r="A98" s="5"/>
      <c r="B98" s="14"/>
      <c r="C98" s="5"/>
      <c r="D98" s="5"/>
      <c r="E98" s="5"/>
    </row>
    <row r="99" spans="1:5" s="1" customFormat="1" x14ac:dyDescent="0.2">
      <c r="A99" s="5"/>
      <c r="B99" s="14"/>
      <c r="C99" s="5"/>
      <c r="D99" s="5"/>
      <c r="E99" s="5"/>
    </row>
    <row r="100" spans="1:5" s="1" customFormat="1" x14ac:dyDescent="0.2">
      <c r="A100" s="5"/>
      <c r="B100" s="14"/>
      <c r="C100" s="5"/>
      <c r="D100" s="5"/>
      <c r="E100" s="5"/>
    </row>
    <row r="101" spans="1:5" s="1" customFormat="1" x14ac:dyDescent="0.2">
      <c r="A101" s="5"/>
      <c r="B101" s="14"/>
      <c r="C101" s="5"/>
      <c r="D101" s="5"/>
      <c r="E101" s="5"/>
    </row>
    <row r="102" spans="1:5" s="1" customFormat="1" x14ac:dyDescent="0.2">
      <c r="A102" s="5"/>
      <c r="B102" s="14"/>
      <c r="C102" s="5"/>
      <c r="D102" s="5"/>
      <c r="E102" s="5"/>
    </row>
    <row r="103" spans="1:5" s="1" customFormat="1" x14ac:dyDescent="0.2">
      <c r="A103" s="5"/>
      <c r="B103" s="14"/>
      <c r="C103" s="5"/>
      <c r="D103" s="5"/>
      <c r="E103" s="5"/>
    </row>
    <row r="104" spans="1:5" s="1" customFormat="1" x14ac:dyDescent="0.2">
      <c r="A104" s="5"/>
      <c r="B104" s="14"/>
      <c r="C104" s="5"/>
      <c r="D104" s="5"/>
      <c r="E104" s="5"/>
    </row>
    <row r="105" spans="1:5" s="1" customFormat="1" x14ac:dyDescent="0.2">
      <c r="A105" s="5"/>
      <c r="B105" s="14"/>
      <c r="C105" s="5"/>
      <c r="D105" s="5"/>
      <c r="E105" s="5"/>
    </row>
    <row r="106" spans="1:5" s="1" customFormat="1" x14ac:dyDescent="0.2">
      <c r="A106" s="5"/>
      <c r="B106" s="14"/>
      <c r="C106" s="5"/>
      <c r="D106" s="5"/>
      <c r="E106" s="5"/>
    </row>
    <row r="107" spans="1:5" s="1" customFormat="1" x14ac:dyDescent="0.2">
      <c r="A107" s="5"/>
      <c r="B107" s="14"/>
      <c r="C107" s="5"/>
      <c r="D107" s="5"/>
      <c r="E107" s="5"/>
    </row>
    <row r="108" spans="1:5" s="1" customFormat="1" x14ac:dyDescent="0.2">
      <c r="A108" s="5"/>
      <c r="B108" s="14"/>
      <c r="C108" s="5"/>
      <c r="D108" s="5"/>
      <c r="E108" s="5"/>
    </row>
    <row r="109" spans="1:5" s="1" customFormat="1" x14ac:dyDescent="0.2">
      <c r="A109" s="5"/>
      <c r="B109" s="14"/>
      <c r="C109" s="5"/>
      <c r="D109" s="5"/>
      <c r="E109" s="5"/>
    </row>
    <row r="110" spans="1:5" s="1" customFormat="1" x14ac:dyDescent="0.2">
      <c r="A110" s="5"/>
      <c r="B110" s="14"/>
      <c r="C110" s="5"/>
      <c r="D110" s="5"/>
      <c r="E110" s="5"/>
    </row>
    <row r="111" spans="1:5" s="1" customFormat="1" x14ac:dyDescent="0.2">
      <c r="A111" s="5"/>
      <c r="B111" s="14"/>
      <c r="C111" s="5"/>
      <c r="D111" s="5"/>
      <c r="E111" s="5"/>
    </row>
    <row r="112" spans="1:5" s="1" customFormat="1" x14ac:dyDescent="0.2">
      <c r="A112" s="5"/>
      <c r="B112" s="14"/>
      <c r="C112" s="5"/>
      <c r="D112" s="5"/>
      <c r="E112" s="5"/>
    </row>
    <row r="113" spans="1:5" s="1" customFormat="1" x14ac:dyDescent="0.2">
      <c r="A113" s="5"/>
      <c r="B113" s="14"/>
      <c r="C113" s="5"/>
      <c r="D113" s="5"/>
      <c r="E113" s="5"/>
    </row>
    <row r="114" spans="1:5" s="1" customFormat="1" x14ac:dyDescent="0.2">
      <c r="A114" s="5"/>
      <c r="B114" s="14"/>
      <c r="C114" s="5"/>
      <c r="D114" s="5"/>
      <c r="E114" s="5"/>
    </row>
    <row r="115" spans="1:5" s="1" customFormat="1" x14ac:dyDescent="0.2">
      <c r="A115" s="5"/>
      <c r="B115" s="14"/>
      <c r="C115" s="5"/>
      <c r="D115" s="5"/>
      <c r="E115" s="5"/>
    </row>
    <row r="116" spans="1:5" s="1" customFormat="1" x14ac:dyDescent="0.2">
      <c r="A116" s="5"/>
      <c r="B116" s="14"/>
      <c r="C116" s="5"/>
      <c r="D116" s="5"/>
      <c r="E116" s="5"/>
    </row>
    <row r="117" spans="1:5" s="1" customFormat="1" x14ac:dyDescent="0.2">
      <c r="A117" s="5"/>
      <c r="B117" s="14"/>
      <c r="C117" s="5"/>
      <c r="D117" s="5"/>
      <c r="E117" s="5"/>
    </row>
    <row r="118" spans="1:5" s="1" customFormat="1" x14ac:dyDescent="0.2">
      <c r="A118" s="5"/>
      <c r="B118" s="14"/>
      <c r="C118" s="5"/>
      <c r="D118" s="5"/>
      <c r="E118" s="5"/>
    </row>
    <row r="119" spans="1:5" s="1" customFormat="1" x14ac:dyDescent="0.2">
      <c r="A119" s="5"/>
      <c r="B119" s="14"/>
      <c r="C119" s="5"/>
      <c r="D119" s="5"/>
      <c r="E119" s="5"/>
    </row>
    <row r="120" spans="1:5" s="1" customFormat="1" x14ac:dyDescent="0.2">
      <c r="A120" s="5"/>
      <c r="B120" s="14"/>
      <c r="C120" s="5"/>
      <c r="D120" s="5"/>
      <c r="E120" s="5"/>
    </row>
    <row r="121" spans="1:5" s="1" customFormat="1" x14ac:dyDescent="0.2">
      <c r="A121" s="5"/>
      <c r="B121" s="14"/>
      <c r="C121" s="5"/>
      <c r="D121" s="5"/>
      <c r="E121" s="5"/>
    </row>
    <row r="122" spans="1:5" s="1" customFormat="1" x14ac:dyDescent="0.2">
      <c r="A122" s="5"/>
      <c r="B122" s="14"/>
      <c r="C122" s="5"/>
      <c r="D122" s="5"/>
      <c r="E122" s="5"/>
    </row>
    <row r="123" spans="1:5" s="1" customFormat="1" x14ac:dyDescent="0.2">
      <c r="A123" s="5"/>
      <c r="B123" s="14"/>
      <c r="C123" s="5"/>
      <c r="D123" s="5"/>
      <c r="E123" s="5"/>
    </row>
    <row r="124" spans="1:5" s="1" customFormat="1" x14ac:dyDescent="0.2">
      <c r="A124" s="5"/>
      <c r="B124" s="14"/>
      <c r="C124" s="5"/>
      <c r="D124" s="5"/>
      <c r="E124" s="5"/>
    </row>
    <row r="125" spans="1:5" s="1" customFormat="1" x14ac:dyDescent="0.2">
      <c r="A125" s="5"/>
      <c r="B125" s="14"/>
      <c r="C125" s="5"/>
      <c r="D125" s="5"/>
      <c r="E125" s="5"/>
    </row>
    <row r="126" spans="1:5" s="1" customFormat="1" x14ac:dyDescent="0.2">
      <c r="A126" s="5"/>
      <c r="B126" s="14"/>
      <c r="C126" s="5"/>
      <c r="D126" s="5"/>
      <c r="E126" s="5"/>
    </row>
    <row r="127" spans="1:5" s="1" customFormat="1" x14ac:dyDescent="0.2">
      <c r="A127" s="5"/>
      <c r="B127" s="14"/>
      <c r="C127" s="5"/>
      <c r="D127" s="5"/>
      <c r="E127" s="5"/>
    </row>
    <row r="128" spans="1:5" s="1" customFormat="1" x14ac:dyDescent="0.2">
      <c r="A128" s="5"/>
      <c r="B128" s="14"/>
      <c r="C128" s="5"/>
      <c r="D128" s="5"/>
      <c r="E128" s="5"/>
    </row>
    <row r="129" spans="1:5" s="1" customFormat="1" x14ac:dyDescent="0.2">
      <c r="A129" s="5"/>
      <c r="B129" s="14"/>
      <c r="C129" s="5"/>
      <c r="D129" s="5"/>
      <c r="E129" s="5"/>
    </row>
    <row r="130" spans="1:5" s="1" customFormat="1" x14ac:dyDescent="0.2">
      <c r="A130" s="5"/>
      <c r="B130" s="14"/>
      <c r="C130" s="5"/>
      <c r="D130" s="5"/>
      <c r="E130" s="5"/>
    </row>
    <row r="131" spans="1:5" s="1" customFormat="1" x14ac:dyDescent="0.2">
      <c r="A131" s="5"/>
      <c r="B131" s="14"/>
      <c r="C131" s="5"/>
      <c r="D131" s="5"/>
      <c r="E131" s="5"/>
    </row>
    <row r="132" spans="1:5" s="1" customFormat="1" x14ac:dyDescent="0.2">
      <c r="A132" s="5"/>
      <c r="B132" s="14"/>
      <c r="C132" s="5"/>
      <c r="D132" s="5"/>
      <c r="E132" s="5"/>
    </row>
    <row r="133" spans="1:5" s="1" customFormat="1" x14ac:dyDescent="0.2">
      <c r="A133" s="5"/>
      <c r="B133" s="14"/>
      <c r="C133" s="5"/>
      <c r="D133" s="5"/>
      <c r="E133" s="5"/>
    </row>
    <row r="134" spans="1:5" s="1" customFormat="1" x14ac:dyDescent="0.2">
      <c r="A134" s="5"/>
      <c r="B134" s="14"/>
      <c r="C134" s="5"/>
      <c r="D134" s="5"/>
      <c r="E134" s="5"/>
    </row>
    <row r="135" spans="1:5" s="1" customFormat="1" x14ac:dyDescent="0.2">
      <c r="A135" s="5"/>
      <c r="B135" s="14"/>
      <c r="C135" s="5"/>
      <c r="D135" s="5"/>
      <c r="E135" s="5"/>
    </row>
    <row r="136" spans="1:5" s="1" customFormat="1" x14ac:dyDescent="0.2">
      <c r="A136" s="5"/>
      <c r="B136" s="14"/>
      <c r="C136" s="5"/>
      <c r="D136" s="5"/>
      <c r="E136" s="5"/>
    </row>
    <row r="137" spans="1:5" s="1" customFormat="1" x14ac:dyDescent="0.2">
      <c r="A137" s="5"/>
      <c r="B137" s="14"/>
      <c r="C137" s="5"/>
      <c r="D137" s="5"/>
      <c r="E137" s="5"/>
    </row>
    <row r="138" spans="1:5" s="1" customFormat="1" x14ac:dyDescent="0.2">
      <c r="A138" s="5"/>
      <c r="B138" s="14"/>
      <c r="C138" s="5"/>
      <c r="D138" s="5"/>
      <c r="E138" s="5"/>
    </row>
    <row r="139" spans="1:5" s="1" customFormat="1" x14ac:dyDescent="0.2">
      <c r="A139" s="5"/>
      <c r="B139" s="14"/>
      <c r="C139" s="5"/>
      <c r="D139" s="5"/>
      <c r="E139" s="5"/>
    </row>
    <row r="140" spans="1:5" s="1" customFormat="1" x14ac:dyDescent="0.2">
      <c r="A140" s="5"/>
      <c r="B140" s="14"/>
      <c r="C140" s="5"/>
      <c r="D140" s="5"/>
      <c r="E140" s="5"/>
    </row>
    <row r="141" spans="1:5" s="1" customFormat="1" x14ac:dyDescent="0.2">
      <c r="A141" s="5"/>
      <c r="B141" s="14"/>
      <c r="C141" s="5"/>
      <c r="D141" s="5"/>
      <c r="E141" s="5"/>
    </row>
    <row r="142" spans="1:5" s="1" customFormat="1" x14ac:dyDescent="0.2">
      <c r="A142" s="5"/>
      <c r="B142" s="14"/>
      <c r="C142" s="5"/>
      <c r="D142" s="5"/>
      <c r="E142" s="5"/>
    </row>
    <row r="143" spans="1:5" s="1" customFormat="1" x14ac:dyDescent="0.2">
      <c r="A143" s="5"/>
      <c r="B143" s="14"/>
      <c r="C143" s="5"/>
      <c r="D143" s="5"/>
      <c r="E143" s="5"/>
    </row>
    <row r="144" spans="1:5" s="1" customFormat="1" x14ac:dyDescent="0.2">
      <c r="A144" s="5"/>
      <c r="B144" s="14"/>
      <c r="C144" s="5"/>
      <c r="D144" s="5"/>
      <c r="E144" s="5"/>
    </row>
    <row r="145" spans="1:5" s="1" customFormat="1" x14ac:dyDescent="0.2">
      <c r="A145" s="5"/>
      <c r="B145" s="14"/>
      <c r="C145" s="5"/>
      <c r="D145" s="5"/>
      <c r="E145" s="5"/>
    </row>
    <row r="146" spans="1:5" s="1" customFormat="1" x14ac:dyDescent="0.2">
      <c r="A146" s="5"/>
      <c r="B146" s="14"/>
      <c r="C146" s="5"/>
      <c r="D146" s="5"/>
      <c r="E146" s="5"/>
    </row>
    <row r="147" spans="1:5" s="1" customFormat="1" x14ac:dyDescent="0.2">
      <c r="A147" s="5"/>
      <c r="B147" s="14"/>
      <c r="C147" s="5"/>
      <c r="D147" s="5"/>
      <c r="E147" s="5"/>
    </row>
    <row r="148" spans="1:5" s="1" customFormat="1" x14ac:dyDescent="0.2">
      <c r="A148" s="5"/>
      <c r="B148" s="14"/>
      <c r="C148" s="5"/>
      <c r="D148" s="5"/>
      <c r="E148" s="5"/>
    </row>
    <row r="149" spans="1:5" s="1" customFormat="1" x14ac:dyDescent="0.2">
      <c r="A149" s="5"/>
      <c r="B149" s="14"/>
      <c r="C149" s="5"/>
      <c r="D149" s="5"/>
      <c r="E149" s="5"/>
    </row>
    <row r="150" spans="1:5" s="1" customFormat="1" x14ac:dyDescent="0.2">
      <c r="A150" s="5"/>
      <c r="B150" s="14"/>
      <c r="C150" s="5"/>
      <c r="D150" s="5"/>
      <c r="E150" s="5"/>
    </row>
    <row r="151" spans="1:5" s="1" customFormat="1" x14ac:dyDescent="0.2">
      <c r="A151" s="5"/>
      <c r="B151" s="14"/>
      <c r="C151" s="5"/>
      <c r="D151" s="5"/>
      <c r="E151" s="5"/>
    </row>
    <row r="152" spans="1:5" s="1" customFormat="1" x14ac:dyDescent="0.2">
      <c r="A152" s="5"/>
      <c r="B152" s="14"/>
      <c r="C152" s="5"/>
      <c r="D152" s="5"/>
      <c r="E152" s="5"/>
    </row>
    <row r="153" spans="1:5" s="1" customFormat="1" x14ac:dyDescent="0.2">
      <c r="A153" s="5"/>
      <c r="B153" s="14"/>
      <c r="C153" s="5"/>
      <c r="D153" s="5"/>
      <c r="E153" s="5"/>
    </row>
    <row r="154" spans="1:5" s="1" customFormat="1" x14ac:dyDescent="0.2">
      <c r="A154" s="5"/>
      <c r="B154" s="14"/>
      <c r="C154" s="5"/>
      <c r="D154" s="5"/>
      <c r="E154" s="5"/>
    </row>
    <row r="155" spans="1:5" s="1" customFormat="1" x14ac:dyDescent="0.2">
      <c r="A155" s="5"/>
      <c r="B155" s="14"/>
      <c r="C155" s="5"/>
      <c r="D155" s="5"/>
      <c r="E155" s="5"/>
    </row>
    <row r="156" spans="1:5" s="1" customFormat="1" x14ac:dyDescent="0.2">
      <c r="A156" s="5"/>
      <c r="B156" s="14"/>
      <c r="C156" s="5"/>
      <c r="D156" s="5"/>
      <c r="E156" s="5"/>
    </row>
    <row r="157" spans="1:5" s="1" customFormat="1" x14ac:dyDescent="0.2">
      <c r="A157" s="5"/>
      <c r="B157" s="14"/>
      <c r="C157" s="5"/>
      <c r="D157" s="5"/>
      <c r="E157" s="5"/>
    </row>
    <row r="158" spans="1:5" s="1" customFormat="1" x14ac:dyDescent="0.2">
      <c r="A158" s="5"/>
      <c r="B158" s="14"/>
      <c r="C158" s="5"/>
      <c r="D158" s="5"/>
      <c r="E158" s="5"/>
    </row>
    <row r="159" spans="1:5" s="1" customFormat="1" x14ac:dyDescent="0.2">
      <c r="A159" s="5"/>
      <c r="B159" s="14"/>
      <c r="C159" s="5"/>
      <c r="D159" s="5"/>
      <c r="E159" s="5"/>
    </row>
    <row r="160" spans="1:5" s="1" customFormat="1" x14ac:dyDescent="0.2">
      <c r="A160" s="5"/>
      <c r="B160" s="14"/>
      <c r="C160" s="5"/>
      <c r="D160" s="5"/>
      <c r="E160" s="5"/>
    </row>
    <row r="161" spans="1:5" s="1" customFormat="1" x14ac:dyDescent="0.2">
      <c r="A161" s="5"/>
      <c r="B161" s="14"/>
      <c r="C161" s="5"/>
      <c r="D161" s="5"/>
      <c r="E161" s="5"/>
    </row>
    <row r="162" spans="1:5" s="1" customFormat="1" x14ac:dyDescent="0.2">
      <c r="A162" s="5"/>
      <c r="B162" s="14"/>
      <c r="C162" s="5"/>
      <c r="D162" s="5"/>
      <c r="E162" s="5"/>
    </row>
    <row r="163" spans="1:5" s="1" customFormat="1" x14ac:dyDescent="0.2">
      <c r="A163" s="5"/>
      <c r="B163" s="14"/>
      <c r="C163" s="5"/>
      <c r="D163" s="5"/>
      <c r="E163" s="5"/>
    </row>
    <row r="164" spans="1:5" s="1" customFormat="1" x14ac:dyDescent="0.2">
      <c r="A164" s="5"/>
      <c r="B164" s="14"/>
      <c r="C164" s="5"/>
      <c r="D164" s="5"/>
      <c r="E164" s="5"/>
    </row>
    <row r="165" spans="1:5" s="1" customFormat="1" x14ac:dyDescent="0.2">
      <c r="A165" s="5"/>
      <c r="B165" s="14"/>
      <c r="C165" s="5"/>
      <c r="D165" s="5"/>
      <c r="E165" s="5"/>
    </row>
    <row r="166" spans="1:5" s="1" customFormat="1" x14ac:dyDescent="0.2">
      <c r="A166" s="5"/>
      <c r="B166" s="14"/>
      <c r="C166" s="5"/>
      <c r="D166" s="5"/>
      <c r="E166" s="5"/>
    </row>
    <row r="167" spans="1:5" s="1" customFormat="1" x14ac:dyDescent="0.2">
      <c r="A167" s="5"/>
      <c r="B167" s="14"/>
      <c r="C167" s="5"/>
      <c r="D167" s="5"/>
      <c r="E167" s="5"/>
    </row>
    <row r="168" spans="1:5" s="1" customFormat="1" x14ac:dyDescent="0.2">
      <c r="A168" s="5"/>
      <c r="B168" s="14"/>
      <c r="C168" s="5"/>
      <c r="D168" s="5"/>
      <c r="E168" s="5"/>
    </row>
    <row r="169" spans="1:5" s="1" customFormat="1" x14ac:dyDescent="0.2">
      <c r="A169" s="5"/>
      <c r="B169" s="14"/>
      <c r="C169" s="5"/>
      <c r="D169" s="5"/>
      <c r="E169" s="5"/>
    </row>
    <row r="170" spans="1:5" s="1" customFormat="1" x14ac:dyDescent="0.2">
      <c r="A170" s="5"/>
      <c r="B170" s="14"/>
      <c r="C170" s="5"/>
      <c r="D170" s="5"/>
      <c r="E170" s="5"/>
    </row>
    <row r="171" spans="1:5" s="1" customFormat="1" x14ac:dyDescent="0.2">
      <c r="A171" s="5"/>
      <c r="B171" s="14"/>
      <c r="C171" s="5"/>
      <c r="D171" s="5"/>
      <c r="E171" s="5"/>
    </row>
    <row r="172" spans="1:5" s="1" customFormat="1" x14ac:dyDescent="0.2">
      <c r="A172" s="5"/>
      <c r="B172" s="14"/>
      <c r="C172" s="5"/>
      <c r="D172" s="5"/>
      <c r="E172" s="5"/>
    </row>
    <row r="173" spans="1:5" s="1" customFormat="1" x14ac:dyDescent="0.2">
      <c r="A173" s="5"/>
      <c r="B173" s="14"/>
      <c r="C173" s="5"/>
      <c r="D173" s="5"/>
      <c r="E173" s="5"/>
    </row>
    <row r="174" spans="1:5" s="1" customFormat="1" x14ac:dyDescent="0.2">
      <c r="A174" s="5"/>
      <c r="B174" s="14"/>
      <c r="C174" s="5"/>
      <c r="D174" s="5"/>
      <c r="E174" s="5"/>
    </row>
    <row r="175" spans="1:5" s="1" customFormat="1" x14ac:dyDescent="0.2">
      <c r="A175" s="5"/>
      <c r="B175" s="14"/>
      <c r="C175" s="5"/>
      <c r="D175" s="5"/>
      <c r="E175" s="5"/>
    </row>
    <row r="176" spans="1:5" s="1" customFormat="1" x14ac:dyDescent="0.2">
      <c r="A176" s="5"/>
      <c r="B176" s="14"/>
      <c r="C176" s="5"/>
      <c r="D176" s="5"/>
      <c r="E176" s="5"/>
    </row>
    <row r="177" spans="1:5" s="1" customFormat="1" x14ac:dyDescent="0.2">
      <c r="A177" s="5"/>
      <c r="B177" s="14"/>
      <c r="C177" s="5"/>
      <c r="D177" s="5"/>
      <c r="E177" s="5"/>
    </row>
    <row r="178" spans="1:5" s="1" customFormat="1" x14ac:dyDescent="0.2">
      <c r="A178" s="5"/>
      <c r="B178" s="14"/>
      <c r="C178" s="5"/>
      <c r="D178" s="5"/>
      <c r="E178" s="5"/>
    </row>
    <row r="179" spans="1:5" s="1" customFormat="1" x14ac:dyDescent="0.2">
      <c r="A179" s="5"/>
      <c r="B179" s="14"/>
      <c r="C179" s="5"/>
      <c r="D179" s="5"/>
      <c r="E179" s="5"/>
    </row>
    <row r="180" spans="1:5" s="1" customFormat="1" x14ac:dyDescent="0.2">
      <c r="A180" s="5"/>
      <c r="B180" s="14"/>
      <c r="C180" s="5"/>
      <c r="D180" s="5"/>
      <c r="E180" s="5"/>
    </row>
    <row r="181" spans="1:5" s="1" customFormat="1" x14ac:dyDescent="0.2">
      <c r="A181" s="5"/>
      <c r="B181" s="14"/>
      <c r="C181" s="5"/>
      <c r="D181" s="5"/>
      <c r="E181" s="5"/>
    </row>
    <row r="182" spans="1:5" s="1" customFormat="1" x14ac:dyDescent="0.2">
      <c r="A182" s="5"/>
      <c r="B182" s="14"/>
      <c r="C182" s="5"/>
      <c r="D182" s="5"/>
      <c r="E182" s="5"/>
    </row>
    <row r="183" spans="1:5" s="1" customFormat="1" x14ac:dyDescent="0.2">
      <c r="A183" s="5"/>
      <c r="B183" s="14"/>
      <c r="C183" s="5"/>
      <c r="D183" s="5"/>
      <c r="E183" s="5"/>
    </row>
    <row r="184" spans="1:5" s="1" customFormat="1" x14ac:dyDescent="0.2">
      <c r="A184" s="5"/>
      <c r="B184" s="14"/>
      <c r="C184" s="5"/>
      <c r="D184" s="5"/>
      <c r="E184" s="5"/>
    </row>
    <row r="185" spans="1:5" s="1" customFormat="1" x14ac:dyDescent="0.2">
      <c r="A185" s="5"/>
      <c r="B185" s="14"/>
      <c r="C185" s="5"/>
      <c r="D185" s="5"/>
      <c r="E185" s="5"/>
    </row>
    <row r="186" spans="1:5" s="1" customFormat="1" x14ac:dyDescent="0.2">
      <c r="A186" s="5"/>
      <c r="B186" s="14"/>
      <c r="C186" s="5"/>
      <c r="D186" s="5"/>
      <c r="E186" s="5"/>
    </row>
    <row r="187" spans="1:5" s="1" customFormat="1" x14ac:dyDescent="0.2">
      <c r="A187" s="5"/>
      <c r="B187" s="14"/>
      <c r="C187" s="5"/>
      <c r="D187" s="5"/>
      <c r="E187" s="5"/>
    </row>
    <row r="188" spans="1:5" s="1" customFormat="1" x14ac:dyDescent="0.2">
      <c r="A188" s="5"/>
      <c r="B188" s="14"/>
      <c r="C188" s="5"/>
      <c r="D188" s="5"/>
      <c r="E188" s="5"/>
    </row>
    <row r="189" spans="1:5" s="1" customFormat="1" x14ac:dyDescent="0.2">
      <c r="A189" s="5"/>
      <c r="B189" s="14"/>
      <c r="C189" s="5"/>
      <c r="D189" s="5"/>
      <c r="E189" s="5"/>
    </row>
    <row r="190" spans="1:5" s="1" customFormat="1" x14ac:dyDescent="0.2">
      <c r="A190" s="5"/>
      <c r="B190" s="14"/>
      <c r="C190" s="5"/>
      <c r="D190" s="5"/>
      <c r="E190" s="5"/>
    </row>
    <row r="191" spans="1:5" s="1" customFormat="1" x14ac:dyDescent="0.2">
      <c r="A191" s="5"/>
      <c r="B191" s="14"/>
      <c r="C191" s="5"/>
      <c r="D191" s="5"/>
      <c r="E191" s="5"/>
    </row>
    <row r="192" spans="1:5" s="1" customFormat="1" x14ac:dyDescent="0.2">
      <c r="A192" s="5"/>
      <c r="B192" s="14"/>
      <c r="C192" s="5"/>
      <c r="D192" s="5"/>
      <c r="E192" s="5"/>
    </row>
    <row r="193" spans="1:5" s="1" customFormat="1" x14ac:dyDescent="0.2">
      <c r="A193" s="5"/>
      <c r="B193" s="14"/>
      <c r="C193" s="5"/>
      <c r="D193" s="5"/>
      <c r="E193" s="5"/>
    </row>
    <row r="194" spans="1:5" s="1" customFormat="1" x14ac:dyDescent="0.2">
      <c r="A194" s="5"/>
      <c r="B194" s="14"/>
      <c r="C194" s="5"/>
      <c r="D194" s="5"/>
      <c r="E194" s="5"/>
    </row>
    <row r="195" spans="1:5" s="1" customFormat="1" x14ac:dyDescent="0.2">
      <c r="A195" s="5"/>
      <c r="B195" s="14"/>
      <c r="C195" s="5"/>
      <c r="D195" s="5"/>
      <c r="E195" s="5"/>
    </row>
    <row r="196" spans="1:5" s="1" customFormat="1" x14ac:dyDescent="0.2">
      <c r="A196" s="5"/>
      <c r="B196" s="14"/>
      <c r="C196" s="5"/>
      <c r="D196" s="5"/>
      <c r="E196" s="5"/>
    </row>
    <row r="197" spans="1:5" s="1" customFormat="1" x14ac:dyDescent="0.2">
      <c r="A197" s="5"/>
      <c r="B197" s="14"/>
      <c r="C197" s="5"/>
      <c r="D197" s="5"/>
      <c r="E197" s="5"/>
    </row>
    <row r="198" spans="1:5" s="1" customFormat="1" x14ac:dyDescent="0.2">
      <c r="A198" s="5"/>
      <c r="B198" s="14"/>
      <c r="C198" s="5"/>
      <c r="D198" s="5"/>
      <c r="E198" s="5"/>
    </row>
    <row r="199" spans="1:5" s="1" customFormat="1" x14ac:dyDescent="0.2">
      <c r="A199" s="5"/>
      <c r="B199" s="14"/>
      <c r="C199" s="5"/>
      <c r="D199" s="5"/>
      <c r="E199" s="5"/>
    </row>
    <row r="200" spans="1:5" s="1" customFormat="1" x14ac:dyDescent="0.2">
      <c r="A200" s="5"/>
      <c r="B200" s="14"/>
      <c r="C200" s="5"/>
      <c r="D200" s="5"/>
      <c r="E200" s="5"/>
    </row>
    <row r="201" spans="1:5" s="1" customFormat="1" x14ac:dyDescent="0.2">
      <c r="A201" s="5"/>
      <c r="B201" s="14"/>
      <c r="C201" s="5"/>
      <c r="D201" s="5"/>
      <c r="E201" s="5"/>
    </row>
    <row r="202" spans="1:5" s="1" customFormat="1" x14ac:dyDescent="0.2">
      <c r="A202" s="5"/>
      <c r="B202" s="14"/>
      <c r="C202" s="5"/>
      <c r="D202" s="5"/>
      <c r="E202" s="5"/>
    </row>
    <row r="203" spans="1:5" s="1" customFormat="1" x14ac:dyDescent="0.2">
      <c r="A203" s="5"/>
      <c r="B203" s="14"/>
      <c r="C203" s="5"/>
      <c r="D203" s="5"/>
      <c r="E203" s="5"/>
    </row>
    <row r="204" spans="1:5" s="1" customFormat="1" x14ac:dyDescent="0.2">
      <c r="A204" s="5"/>
      <c r="B204" s="14"/>
      <c r="C204" s="5"/>
      <c r="D204" s="5"/>
      <c r="E204" s="5"/>
    </row>
    <row r="205" spans="1:5" s="1" customFormat="1" x14ac:dyDescent="0.2">
      <c r="A205" s="5"/>
      <c r="B205" s="14"/>
      <c r="C205" s="5"/>
      <c r="D205" s="5"/>
      <c r="E205" s="5"/>
    </row>
    <row r="206" spans="1:5" s="1" customFormat="1" x14ac:dyDescent="0.2">
      <c r="A206" s="5"/>
      <c r="B206" s="14"/>
      <c r="C206" s="5"/>
      <c r="D206" s="5"/>
      <c r="E206" s="5"/>
    </row>
    <row r="207" spans="1:5" s="1" customFormat="1" x14ac:dyDescent="0.2">
      <c r="A207" s="5"/>
      <c r="B207" s="14"/>
      <c r="C207" s="5"/>
      <c r="D207" s="5"/>
      <c r="E207" s="5"/>
    </row>
    <row r="208" spans="1:5" s="1" customFormat="1" x14ac:dyDescent="0.2">
      <c r="A208" s="5"/>
      <c r="B208" s="14"/>
      <c r="C208" s="5"/>
      <c r="D208" s="5"/>
      <c r="E208" s="5"/>
    </row>
    <row r="209" spans="1:5" s="1" customFormat="1" x14ac:dyDescent="0.2">
      <c r="A209" s="5"/>
      <c r="B209" s="14"/>
      <c r="C209" s="5"/>
      <c r="D209" s="5"/>
      <c r="E209" s="5"/>
    </row>
    <row r="210" spans="1:5" s="1" customFormat="1" x14ac:dyDescent="0.2">
      <c r="A210" s="5"/>
      <c r="B210" s="14"/>
      <c r="C210" s="5"/>
      <c r="D210" s="5"/>
      <c r="E210" s="5"/>
    </row>
    <row r="211" spans="1:5" s="1" customFormat="1" x14ac:dyDescent="0.2">
      <c r="A211" s="5"/>
      <c r="B211" s="14"/>
      <c r="C211" s="5"/>
      <c r="D211" s="5"/>
      <c r="E211" s="5"/>
    </row>
    <row r="212" spans="1:5" s="1" customFormat="1" x14ac:dyDescent="0.2">
      <c r="A212" s="5"/>
      <c r="B212" s="14"/>
      <c r="C212" s="5"/>
      <c r="D212" s="5"/>
      <c r="E212" s="5"/>
    </row>
    <row r="213" spans="1:5" s="1" customFormat="1" x14ac:dyDescent="0.2">
      <c r="A213" s="5"/>
      <c r="B213" s="14"/>
      <c r="C213" s="5"/>
      <c r="D213" s="5"/>
      <c r="E213" s="5"/>
    </row>
    <row r="214" spans="1:5" s="1" customFormat="1" x14ac:dyDescent="0.2">
      <c r="A214" s="5"/>
      <c r="B214" s="14"/>
      <c r="C214" s="5"/>
      <c r="D214" s="5"/>
      <c r="E214" s="5"/>
    </row>
    <row r="215" spans="1:5" s="1" customFormat="1" x14ac:dyDescent="0.2">
      <c r="A215" s="5"/>
      <c r="B215" s="14"/>
      <c r="C215" s="5"/>
      <c r="D215" s="5"/>
      <c r="E215" s="5"/>
    </row>
    <row r="216" spans="1:5" s="1" customFormat="1" x14ac:dyDescent="0.2">
      <c r="A216" s="5"/>
      <c r="B216" s="14"/>
      <c r="C216" s="5"/>
      <c r="D216" s="5"/>
      <c r="E216" s="5"/>
    </row>
    <row r="217" spans="1:5" s="1" customFormat="1" x14ac:dyDescent="0.2">
      <c r="A217" s="5"/>
      <c r="B217" s="14"/>
      <c r="C217" s="5"/>
      <c r="D217" s="5"/>
      <c r="E217" s="5"/>
    </row>
    <row r="218" spans="1:5" s="1" customFormat="1" x14ac:dyDescent="0.2">
      <c r="A218" s="5"/>
      <c r="B218" s="14"/>
      <c r="C218" s="5"/>
      <c r="D218" s="5"/>
      <c r="E218" s="5"/>
    </row>
    <row r="219" spans="1:5" s="1" customFormat="1" x14ac:dyDescent="0.2">
      <c r="A219" s="5"/>
      <c r="B219" s="14"/>
      <c r="C219" s="5"/>
      <c r="D219" s="5"/>
      <c r="E219" s="5"/>
    </row>
    <row r="220" spans="1:5" s="1" customFormat="1" x14ac:dyDescent="0.2">
      <c r="A220" s="5"/>
      <c r="B220" s="14"/>
      <c r="C220" s="5"/>
      <c r="D220" s="5"/>
      <c r="E220" s="5"/>
    </row>
    <row r="221" spans="1:5" s="1" customFormat="1" x14ac:dyDescent="0.2">
      <c r="A221" s="5"/>
      <c r="B221" s="14"/>
      <c r="C221" s="5"/>
      <c r="D221" s="5"/>
      <c r="E221" s="5"/>
    </row>
    <row r="222" spans="1:5" s="1" customFormat="1" x14ac:dyDescent="0.2">
      <c r="A222" s="5"/>
      <c r="B222" s="14"/>
      <c r="C222" s="5"/>
      <c r="D222" s="5"/>
      <c r="E222" s="5"/>
    </row>
    <row r="223" spans="1:5" s="1" customFormat="1" x14ac:dyDescent="0.2">
      <c r="A223" s="5"/>
      <c r="B223" s="14"/>
      <c r="C223" s="5"/>
      <c r="D223" s="5"/>
      <c r="E223" s="5"/>
    </row>
    <row r="224" spans="1:5" s="1" customFormat="1" x14ac:dyDescent="0.2">
      <c r="A224" s="5"/>
      <c r="B224" s="14"/>
      <c r="C224" s="5"/>
      <c r="D224" s="5"/>
      <c r="E224" s="5"/>
    </row>
    <row r="225" spans="1:5" s="1" customFormat="1" x14ac:dyDescent="0.2">
      <c r="A225" s="5"/>
      <c r="B225" s="14"/>
      <c r="C225" s="5"/>
      <c r="D225" s="5"/>
      <c r="E225" s="5"/>
    </row>
    <row r="226" spans="1:5" s="1" customFormat="1" x14ac:dyDescent="0.2">
      <c r="A226" s="5"/>
      <c r="B226" s="14"/>
      <c r="C226" s="5"/>
      <c r="D226" s="5"/>
      <c r="E226" s="5"/>
    </row>
    <row r="227" spans="1:5" s="1" customFormat="1" x14ac:dyDescent="0.2">
      <c r="A227" s="5"/>
      <c r="B227" s="14"/>
      <c r="C227" s="5"/>
      <c r="D227" s="5"/>
      <c r="E227" s="5"/>
    </row>
    <row r="228" spans="1:5" s="1" customFormat="1" x14ac:dyDescent="0.2">
      <c r="A228" s="5"/>
      <c r="B228" s="14"/>
      <c r="C228" s="5"/>
      <c r="D228" s="5"/>
      <c r="E228" s="5"/>
    </row>
    <row r="229" spans="1:5" s="1" customFormat="1" x14ac:dyDescent="0.2">
      <c r="A229" s="5"/>
      <c r="B229" s="14"/>
      <c r="C229" s="5"/>
      <c r="D229" s="5"/>
      <c r="E229" s="5"/>
    </row>
    <row r="230" spans="1:5" s="1" customFormat="1" x14ac:dyDescent="0.2">
      <c r="A230" s="5"/>
      <c r="B230" s="14"/>
      <c r="C230" s="5"/>
      <c r="D230" s="5"/>
      <c r="E230" s="5"/>
    </row>
    <row r="231" spans="1:5" s="1" customFormat="1" x14ac:dyDescent="0.2">
      <c r="A231" s="5"/>
      <c r="B231" s="14"/>
      <c r="C231" s="5"/>
      <c r="D231" s="5"/>
      <c r="E231" s="5"/>
    </row>
    <row r="232" spans="1:5" s="1" customFormat="1" x14ac:dyDescent="0.2">
      <c r="A232" s="5"/>
      <c r="B232" s="14"/>
      <c r="C232" s="5"/>
      <c r="D232" s="5"/>
      <c r="E232" s="5"/>
    </row>
    <row r="233" spans="1:5" s="1" customFormat="1" x14ac:dyDescent="0.2">
      <c r="A233" s="5"/>
      <c r="B233" s="14"/>
      <c r="C233" s="5"/>
      <c r="D233" s="5"/>
      <c r="E233" s="5"/>
    </row>
    <row r="234" spans="1:5" s="1" customFormat="1" x14ac:dyDescent="0.2">
      <c r="A234" s="5"/>
      <c r="B234" s="14"/>
      <c r="C234" s="5"/>
      <c r="D234" s="5"/>
      <c r="E234" s="5"/>
    </row>
    <row r="235" spans="1:5" s="1" customFormat="1" x14ac:dyDescent="0.2">
      <c r="A235" s="5"/>
      <c r="B235" s="14"/>
      <c r="C235" s="5"/>
      <c r="D235" s="5"/>
      <c r="E235" s="5"/>
    </row>
    <row r="236" spans="1:5" s="1" customFormat="1" x14ac:dyDescent="0.2">
      <c r="A236" s="5"/>
      <c r="B236" s="14"/>
      <c r="C236" s="5"/>
      <c r="D236" s="5"/>
      <c r="E236" s="5"/>
    </row>
    <row r="237" spans="1:5" s="1" customFormat="1" x14ac:dyDescent="0.2">
      <c r="A237" s="5"/>
      <c r="B237" s="14"/>
      <c r="C237" s="5"/>
      <c r="D237" s="5"/>
      <c r="E237" s="5"/>
    </row>
    <row r="238" spans="1:5" s="1" customFormat="1" x14ac:dyDescent="0.2">
      <c r="A238" s="5"/>
      <c r="B238" s="14"/>
      <c r="C238" s="5"/>
      <c r="D238" s="5"/>
      <c r="E238" s="5"/>
    </row>
    <row r="239" spans="1:5" s="1" customFormat="1" x14ac:dyDescent="0.2">
      <c r="A239" s="5"/>
      <c r="B239" s="14"/>
      <c r="C239" s="5"/>
      <c r="D239" s="5"/>
      <c r="E239" s="5"/>
    </row>
    <row r="240" spans="1:5" s="1" customFormat="1" x14ac:dyDescent="0.2">
      <c r="A240" s="5"/>
      <c r="B240" s="14"/>
      <c r="C240" s="5"/>
      <c r="D240" s="5"/>
      <c r="E240" s="5"/>
    </row>
    <row r="241" spans="1:5" s="1" customFormat="1" x14ac:dyDescent="0.2">
      <c r="A241" s="5"/>
      <c r="B241" s="14"/>
      <c r="C241" s="5"/>
      <c r="D241" s="5"/>
      <c r="E241" s="5"/>
    </row>
    <row r="242" spans="1:5" s="1" customFormat="1" x14ac:dyDescent="0.2">
      <c r="A242" s="5"/>
      <c r="B242" s="14"/>
      <c r="C242" s="5"/>
      <c r="D242" s="5"/>
      <c r="E242" s="5"/>
    </row>
    <row r="243" spans="1:5" s="1" customFormat="1" x14ac:dyDescent="0.2">
      <c r="A243" s="5"/>
      <c r="B243" s="14"/>
      <c r="C243" s="5"/>
      <c r="D243" s="5"/>
      <c r="E243" s="5"/>
    </row>
    <row r="244" spans="1:5" s="1" customFormat="1" x14ac:dyDescent="0.2">
      <c r="A244" s="5"/>
      <c r="B244" s="14"/>
      <c r="C244" s="5"/>
      <c r="D244" s="5"/>
      <c r="E244" s="5"/>
    </row>
    <row r="245" spans="1:5" s="1" customFormat="1" x14ac:dyDescent="0.2">
      <c r="A245" s="5"/>
      <c r="B245" s="14"/>
      <c r="C245" s="5"/>
      <c r="D245" s="5"/>
      <c r="E245" s="5"/>
    </row>
    <row r="246" spans="1:5" s="1" customFormat="1" x14ac:dyDescent="0.2">
      <c r="A246" s="5"/>
      <c r="B246" s="14"/>
      <c r="C246" s="5"/>
      <c r="D246" s="5"/>
      <c r="E246" s="5"/>
    </row>
    <row r="247" spans="1:5" s="1" customFormat="1" x14ac:dyDescent="0.2">
      <c r="A247" s="5"/>
      <c r="B247" s="14"/>
      <c r="C247" s="5"/>
      <c r="D247" s="5"/>
      <c r="E247" s="5"/>
    </row>
    <row r="248" spans="1:5" s="1" customFormat="1" x14ac:dyDescent="0.2">
      <c r="A248" s="5"/>
      <c r="B248" s="14"/>
      <c r="C248" s="5"/>
      <c r="D248" s="5"/>
      <c r="E248" s="5"/>
    </row>
    <row r="249" spans="1:5" s="1" customFormat="1" x14ac:dyDescent="0.2">
      <c r="A249" s="5"/>
      <c r="B249" s="14"/>
      <c r="C249" s="5"/>
      <c r="D249" s="5"/>
      <c r="E249" s="5"/>
    </row>
    <row r="250" spans="1:5" s="1" customFormat="1" x14ac:dyDescent="0.2">
      <c r="A250" s="5"/>
      <c r="B250" s="14"/>
      <c r="C250" s="5"/>
      <c r="D250" s="5"/>
      <c r="E250" s="5"/>
    </row>
    <row r="251" spans="1:5" s="1" customFormat="1" x14ac:dyDescent="0.2">
      <c r="A251" s="5"/>
      <c r="B251" s="14"/>
      <c r="C251" s="5"/>
      <c r="D251" s="5"/>
      <c r="E251" s="5"/>
    </row>
    <row r="252" spans="1:5" s="1" customFormat="1" x14ac:dyDescent="0.2">
      <c r="A252" s="5"/>
      <c r="B252" s="14"/>
      <c r="C252" s="5"/>
      <c r="D252" s="5"/>
      <c r="E252" s="5"/>
    </row>
    <row r="253" spans="1:5" s="1" customFormat="1" x14ac:dyDescent="0.2">
      <c r="A253" s="5"/>
      <c r="B253" s="14"/>
      <c r="C253" s="5"/>
      <c r="D253" s="5"/>
      <c r="E253" s="5"/>
    </row>
    <row r="254" spans="1:5" s="1" customFormat="1" x14ac:dyDescent="0.2">
      <c r="A254" s="5"/>
      <c r="B254" s="14"/>
      <c r="C254" s="5"/>
      <c r="D254" s="5"/>
      <c r="E254" s="5"/>
    </row>
    <row r="255" spans="1:5" s="1" customFormat="1" x14ac:dyDescent="0.2">
      <c r="A255" s="5"/>
      <c r="B255" s="14"/>
      <c r="C255" s="5"/>
      <c r="D255" s="5"/>
      <c r="E255" s="5"/>
    </row>
    <row r="256" spans="1:5" s="1" customFormat="1" x14ac:dyDescent="0.2">
      <c r="A256" s="5"/>
      <c r="B256" s="14"/>
      <c r="C256" s="5"/>
      <c r="D256" s="5"/>
      <c r="E256" s="5"/>
    </row>
    <row r="257" spans="1:5" s="1" customFormat="1" x14ac:dyDescent="0.2">
      <c r="A257" s="5"/>
      <c r="B257" s="14"/>
      <c r="C257" s="5"/>
      <c r="D257" s="5"/>
      <c r="E257" s="5"/>
    </row>
    <row r="258" spans="1:5" s="1" customFormat="1" x14ac:dyDescent="0.2">
      <c r="A258" s="5"/>
      <c r="B258" s="14"/>
      <c r="C258" s="5"/>
      <c r="D258" s="5"/>
      <c r="E258" s="5"/>
    </row>
    <row r="259" spans="1:5" s="1" customFormat="1" x14ac:dyDescent="0.2">
      <c r="A259" s="5"/>
      <c r="B259" s="14"/>
      <c r="C259" s="5"/>
      <c r="D259" s="5"/>
      <c r="E259" s="5"/>
    </row>
    <row r="260" spans="1:5" s="1" customFormat="1" x14ac:dyDescent="0.2">
      <c r="A260" s="5"/>
      <c r="B260" s="14"/>
      <c r="C260" s="5"/>
      <c r="D260" s="5"/>
      <c r="E260" s="5"/>
    </row>
    <row r="261" spans="1:5" s="1" customFormat="1" x14ac:dyDescent="0.2">
      <c r="A261" s="5"/>
      <c r="B261" s="14"/>
      <c r="C261" s="5"/>
      <c r="D261" s="5"/>
      <c r="E261" s="5"/>
    </row>
    <row r="262" spans="1:5" s="1" customFormat="1" x14ac:dyDescent="0.2">
      <c r="A262" s="5"/>
      <c r="B262" s="14"/>
      <c r="C262" s="5"/>
      <c r="D262" s="5"/>
      <c r="E262" s="5"/>
    </row>
    <row r="263" spans="1:5" s="1" customFormat="1" x14ac:dyDescent="0.2">
      <c r="A263" s="5"/>
      <c r="B263" s="14"/>
      <c r="C263" s="5"/>
      <c r="D263" s="5"/>
      <c r="E263" s="5"/>
    </row>
    <row r="264" spans="1:5" s="1" customFormat="1" x14ac:dyDescent="0.2">
      <c r="A264" s="5"/>
      <c r="B264" s="14"/>
      <c r="C264" s="5"/>
      <c r="D264" s="5"/>
      <c r="E264" s="5"/>
    </row>
    <row r="265" spans="1:5" s="1" customFormat="1" x14ac:dyDescent="0.2">
      <c r="A265" s="5"/>
      <c r="B265" s="14"/>
      <c r="C265" s="5"/>
      <c r="D265" s="5"/>
      <c r="E265" s="5"/>
    </row>
    <row r="266" spans="1:5" s="1" customFormat="1" x14ac:dyDescent="0.2">
      <c r="A266" s="5"/>
      <c r="B266" s="14"/>
      <c r="C266" s="5"/>
      <c r="D266" s="5"/>
      <c r="E266" s="5"/>
    </row>
    <row r="267" spans="1:5" s="1" customFormat="1" x14ac:dyDescent="0.2">
      <c r="A267" s="5"/>
      <c r="B267" s="14"/>
      <c r="C267" s="5"/>
      <c r="D267" s="5"/>
      <c r="E267" s="5"/>
    </row>
    <row r="268" spans="1:5" s="1" customFormat="1" x14ac:dyDescent="0.2">
      <c r="A268" s="5"/>
      <c r="B268" s="14"/>
      <c r="C268" s="5"/>
      <c r="D268" s="5"/>
      <c r="E268" s="5"/>
    </row>
    <row r="269" spans="1:5" s="1" customFormat="1" x14ac:dyDescent="0.2">
      <c r="A269" s="5"/>
      <c r="B269" s="14"/>
      <c r="C269" s="5"/>
      <c r="D269" s="5"/>
      <c r="E269" s="5"/>
    </row>
    <row r="270" spans="1:5" s="1" customFormat="1" x14ac:dyDescent="0.2">
      <c r="A270" s="5"/>
      <c r="B270" s="14"/>
      <c r="C270" s="5"/>
      <c r="D270" s="5"/>
      <c r="E270" s="5"/>
    </row>
    <row r="271" spans="1:5" s="1" customFormat="1" x14ac:dyDescent="0.2">
      <c r="A271" s="5"/>
      <c r="B271" s="14"/>
      <c r="C271" s="5"/>
      <c r="D271" s="5"/>
      <c r="E271" s="5"/>
    </row>
    <row r="272" spans="1:5" s="1" customFormat="1" x14ac:dyDescent="0.2">
      <c r="A272" s="5"/>
      <c r="B272" s="14"/>
      <c r="C272" s="5"/>
      <c r="D272" s="5"/>
      <c r="E272" s="5"/>
    </row>
    <row r="273" spans="1:5" s="1" customFormat="1" x14ac:dyDescent="0.2">
      <c r="A273" s="5"/>
      <c r="B273" s="14"/>
      <c r="C273" s="5"/>
      <c r="D273" s="5"/>
      <c r="E273" s="5"/>
    </row>
    <row r="274" spans="1:5" s="1" customFormat="1" x14ac:dyDescent="0.2">
      <c r="A274" s="5"/>
      <c r="B274" s="14"/>
      <c r="C274" s="5"/>
      <c r="D274" s="5"/>
      <c r="E274" s="5"/>
    </row>
    <row r="275" spans="1:5" s="1" customFormat="1" x14ac:dyDescent="0.2">
      <c r="A275" s="5"/>
      <c r="B275" s="14"/>
      <c r="C275" s="5"/>
      <c r="D275" s="5"/>
      <c r="E275" s="5"/>
    </row>
    <row r="276" spans="1:5" s="1" customFormat="1" x14ac:dyDescent="0.2">
      <c r="A276" s="5"/>
      <c r="B276" s="14"/>
      <c r="C276" s="5"/>
      <c r="D276" s="5"/>
      <c r="E276" s="5"/>
    </row>
    <row r="277" spans="1:5" s="1" customFormat="1" x14ac:dyDescent="0.2">
      <c r="A277" s="5"/>
      <c r="B277" s="14"/>
      <c r="C277" s="5"/>
      <c r="D277" s="5"/>
      <c r="E277" s="5"/>
    </row>
    <row r="278" spans="1:5" s="1" customFormat="1" x14ac:dyDescent="0.2">
      <c r="A278" s="5"/>
      <c r="B278" s="14"/>
      <c r="C278" s="5"/>
      <c r="D278" s="5"/>
      <c r="E278" s="5"/>
    </row>
    <row r="279" spans="1:5" s="1" customFormat="1" x14ac:dyDescent="0.2">
      <c r="A279" s="5"/>
      <c r="B279" s="14"/>
      <c r="C279" s="5"/>
      <c r="D279" s="5"/>
      <c r="E279" s="5"/>
    </row>
    <row r="280" spans="1:5" s="1" customFormat="1" x14ac:dyDescent="0.2">
      <c r="A280" s="5"/>
      <c r="B280" s="14"/>
      <c r="C280" s="5"/>
      <c r="D280" s="5"/>
      <c r="E280" s="5"/>
    </row>
    <row r="281" spans="1:5" s="1" customFormat="1" x14ac:dyDescent="0.2">
      <c r="A281" s="5"/>
      <c r="B281" s="14"/>
      <c r="C281" s="5"/>
      <c r="D281" s="5"/>
      <c r="E281" s="5"/>
    </row>
    <row r="282" spans="1:5" s="1" customFormat="1" x14ac:dyDescent="0.2">
      <c r="A282" s="5"/>
      <c r="B282" s="14"/>
      <c r="C282" s="5"/>
      <c r="D282" s="5"/>
      <c r="E282" s="5"/>
    </row>
    <row r="283" spans="1:5" s="1" customFormat="1" x14ac:dyDescent="0.2">
      <c r="A283" s="5"/>
      <c r="B283" s="14"/>
      <c r="C283" s="5"/>
      <c r="D283" s="5"/>
      <c r="E283" s="5"/>
    </row>
    <row r="284" spans="1:5" s="1" customFormat="1" x14ac:dyDescent="0.2">
      <c r="A284" s="5"/>
      <c r="B284" s="14"/>
      <c r="C284" s="5"/>
      <c r="D284" s="5"/>
      <c r="E284" s="5"/>
    </row>
    <row r="285" spans="1:5" s="1" customFormat="1" x14ac:dyDescent="0.2">
      <c r="A285" s="5"/>
      <c r="B285" s="14"/>
      <c r="C285" s="5"/>
      <c r="D285" s="5"/>
      <c r="E285" s="5"/>
    </row>
    <row r="286" spans="1:5" s="1" customFormat="1" x14ac:dyDescent="0.2">
      <c r="A286" s="5"/>
      <c r="B286" s="14"/>
      <c r="C286" s="5"/>
      <c r="D286" s="5"/>
      <c r="E286" s="5"/>
    </row>
    <row r="287" spans="1:5" s="1" customFormat="1" x14ac:dyDescent="0.2">
      <c r="A287" s="5"/>
      <c r="B287" s="14"/>
      <c r="C287" s="5"/>
      <c r="D287" s="5"/>
      <c r="E287" s="5"/>
    </row>
    <row r="288" spans="1:5" s="1" customFormat="1" x14ac:dyDescent="0.2">
      <c r="A288" s="5"/>
      <c r="B288" s="14"/>
      <c r="C288" s="5"/>
      <c r="D288" s="5"/>
      <c r="E288" s="5"/>
    </row>
    <row r="289" spans="1:5" s="1" customFormat="1" x14ac:dyDescent="0.2">
      <c r="A289" s="5"/>
      <c r="B289" s="14"/>
      <c r="C289" s="5"/>
      <c r="D289" s="5"/>
      <c r="E289" s="5"/>
    </row>
    <row r="290" spans="1:5" s="1" customFormat="1" x14ac:dyDescent="0.2">
      <c r="A290" s="5"/>
      <c r="B290" s="14"/>
      <c r="C290" s="5"/>
      <c r="D290" s="5"/>
      <c r="E290" s="5"/>
    </row>
    <row r="291" spans="1:5" s="1" customFormat="1" x14ac:dyDescent="0.2">
      <c r="A291" s="5"/>
      <c r="B291" s="14"/>
      <c r="C291" s="5"/>
      <c r="D291" s="5"/>
      <c r="E291" s="5"/>
    </row>
    <row r="292" spans="1:5" s="1" customFormat="1" x14ac:dyDescent="0.2">
      <c r="A292" s="5"/>
      <c r="B292" s="14"/>
      <c r="C292" s="5"/>
      <c r="D292" s="5"/>
      <c r="E292" s="5"/>
    </row>
    <row r="293" spans="1:5" s="1" customFormat="1" x14ac:dyDescent="0.2">
      <c r="A293" s="5"/>
      <c r="B293" s="14"/>
      <c r="C293" s="5"/>
      <c r="D293" s="5"/>
      <c r="E293" s="5"/>
    </row>
    <row r="294" spans="1:5" s="1" customFormat="1" x14ac:dyDescent="0.2">
      <c r="A294" s="5"/>
      <c r="B294" s="14"/>
      <c r="C294" s="5"/>
      <c r="D294" s="5"/>
      <c r="E294" s="5"/>
    </row>
    <row r="295" spans="1:5" s="1" customFormat="1" x14ac:dyDescent="0.2">
      <c r="A295" s="5"/>
      <c r="B295" s="14"/>
      <c r="C295" s="5"/>
      <c r="D295" s="5"/>
      <c r="E295" s="5"/>
    </row>
    <row r="296" spans="1:5" s="1" customFormat="1" x14ac:dyDescent="0.2">
      <c r="A296" s="5"/>
      <c r="B296" s="14"/>
      <c r="C296" s="5"/>
      <c r="D296" s="5"/>
      <c r="E296" s="5"/>
    </row>
    <row r="297" spans="1:5" s="1" customFormat="1" x14ac:dyDescent="0.2">
      <c r="A297" s="5"/>
      <c r="B297" s="14"/>
      <c r="C297" s="5"/>
      <c r="D297" s="5"/>
      <c r="E297" s="5"/>
    </row>
    <row r="298" spans="1:5" s="1" customFormat="1" x14ac:dyDescent="0.2">
      <c r="A298" s="5"/>
      <c r="B298" s="14"/>
      <c r="C298" s="5"/>
      <c r="D298" s="5"/>
      <c r="E298" s="5"/>
    </row>
    <row r="299" spans="1:5" s="1" customFormat="1" x14ac:dyDescent="0.2">
      <c r="A299" s="5"/>
      <c r="B299" s="14"/>
      <c r="C299" s="5"/>
      <c r="D299" s="5"/>
      <c r="E299" s="5"/>
    </row>
    <row r="300" spans="1:5" s="1" customFormat="1" x14ac:dyDescent="0.2">
      <c r="A300" s="5"/>
      <c r="B300" s="14"/>
      <c r="C300" s="5"/>
      <c r="D300" s="5"/>
      <c r="E300" s="5"/>
    </row>
    <row r="301" spans="1:5" s="1" customFormat="1" x14ac:dyDescent="0.2">
      <c r="A301" s="5"/>
      <c r="B301" s="14"/>
      <c r="C301" s="5"/>
      <c r="D301" s="5"/>
      <c r="E301" s="5"/>
    </row>
    <row r="302" spans="1:5" s="1" customFormat="1" x14ac:dyDescent="0.2">
      <c r="A302" s="5"/>
      <c r="B302" s="14"/>
      <c r="C302" s="5"/>
      <c r="D302" s="5"/>
      <c r="E302" s="5"/>
    </row>
    <row r="303" spans="1:5" s="1" customFormat="1" x14ac:dyDescent="0.2">
      <c r="A303" s="5"/>
      <c r="B303" s="14"/>
      <c r="C303" s="5"/>
      <c r="D303" s="5"/>
      <c r="E303" s="5"/>
    </row>
    <row r="304" spans="1:5" s="1" customFormat="1" x14ac:dyDescent="0.2">
      <c r="A304" s="5"/>
      <c r="B304" s="14"/>
      <c r="C304" s="5"/>
      <c r="D304" s="5"/>
      <c r="E304" s="5"/>
    </row>
    <row r="305" spans="1:5" s="1" customFormat="1" x14ac:dyDescent="0.2">
      <c r="A305" s="5"/>
      <c r="B305" s="14"/>
      <c r="C305" s="5"/>
      <c r="D305" s="5"/>
      <c r="E305" s="5"/>
    </row>
    <row r="306" spans="1:5" s="1" customFormat="1" x14ac:dyDescent="0.2">
      <c r="A306" s="5"/>
      <c r="B306" s="14"/>
      <c r="C306" s="5"/>
      <c r="D306" s="5"/>
      <c r="E306" s="5"/>
    </row>
    <row r="307" spans="1:5" s="1" customFormat="1" x14ac:dyDescent="0.2">
      <c r="A307" s="5"/>
      <c r="B307" s="14"/>
      <c r="C307" s="5"/>
      <c r="D307" s="5"/>
      <c r="E307" s="5"/>
    </row>
    <row r="308" spans="1:5" s="1" customFormat="1" x14ac:dyDescent="0.2">
      <c r="A308" s="5"/>
      <c r="B308" s="14"/>
      <c r="C308" s="5"/>
      <c r="D308" s="5"/>
      <c r="E308" s="5"/>
    </row>
    <row r="309" spans="1:5" s="1" customFormat="1" x14ac:dyDescent="0.2">
      <c r="A309" s="5"/>
      <c r="B309" s="14"/>
      <c r="C309" s="5"/>
      <c r="D309" s="5"/>
      <c r="E309" s="5"/>
    </row>
    <row r="310" spans="1:5" s="1" customFormat="1" x14ac:dyDescent="0.2">
      <c r="A310" s="5"/>
      <c r="B310" s="14"/>
      <c r="C310" s="5"/>
      <c r="D310" s="5"/>
      <c r="E310" s="5"/>
    </row>
    <row r="311" spans="1:5" s="1" customFormat="1" x14ac:dyDescent="0.2">
      <c r="A311" s="5"/>
      <c r="B311" s="14"/>
      <c r="C311" s="5"/>
      <c r="D311" s="5"/>
      <c r="E311" s="5"/>
    </row>
    <row r="312" spans="1:5" s="1" customFormat="1" x14ac:dyDescent="0.2">
      <c r="A312" s="5"/>
      <c r="B312" s="14"/>
      <c r="C312" s="5"/>
      <c r="D312" s="5"/>
      <c r="E312" s="5"/>
    </row>
    <row r="313" spans="1:5" s="1" customFormat="1" x14ac:dyDescent="0.2">
      <c r="A313" s="5"/>
      <c r="B313" s="14"/>
      <c r="C313" s="5"/>
      <c r="D313" s="5"/>
      <c r="E313" s="5"/>
    </row>
    <row r="314" spans="1:5" s="1" customFormat="1" x14ac:dyDescent="0.2">
      <c r="A314" s="5"/>
      <c r="B314" s="14"/>
      <c r="C314" s="5"/>
      <c r="D314" s="5"/>
      <c r="E314" s="5"/>
    </row>
    <row r="315" spans="1:5" s="1" customFormat="1" x14ac:dyDescent="0.2">
      <c r="A315" s="5"/>
      <c r="B315" s="14"/>
      <c r="C315" s="5"/>
      <c r="D315" s="5"/>
      <c r="E315" s="5"/>
    </row>
    <row r="316" spans="1:5" s="1" customFormat="1" x14ac:dyDescent="0.2">
      <c r="A316" s="5"/>
      <c r="B316" s="14"/>
      <c r="C316" s="5"/>
      <c r="D316" s="5"/>
      <c r="E316" s="5"/>
    </row>
    <row r="317" spans="1:5" s="1" customFormat="1" x14ac:dyDescent="0.2">
      <c r="A317" s="5"/>
      <c r="B317" s="14"/>
      <c r="C317" s="5"/>
      <c r="D317" s="5"/>
      <c r="E317" s="5"/>
    </row>
    <row r="318" spans="1:5" s="1" customFormat="1" x14ac:dyDescent="0.2">
      <c r="A318" s="5"/>
      <c r="B318" s="14"/>
      <c r="C318" s="5"/>
      <c r="D318" s="5"/>
      <c r="E318" s="5"/>
    </row>
    <row r="319" spans="1:5" s="1" customFormat="1" x14ac:dyDescent="0.2">
      <c r="A319" s="5"/>
      <c r="B319" s="14"/>
      <c r="C319" s="5"/>
      <c r="D319" s="5"/>
      <c r="E319" s="5"/>
    </row>
    <row r="320" spans="1:5" s="1" customFormat="1" x14ac:dyDescent="0.2">
      <c r="A320" s="5"/>
      <c r="B320" s="14"/>
      <c r="C320" s="5"/>
      <c r="D320" s="5"/>
      <c r="E320" s="5"/>
    </row>
    <row r="321" spans="1:5" s="1" customFormat="1" x14ac:dyDescent="0.2">
      <c r="A321" s="5"/>
      <c r="B321" s="14"/>
      <c r="C321" s="5"/>
      <c r="D321" s="5"/>
      <c r="E321" s="5"/>
    </row>
    <row r="322" spans="1:5" s="1" customFormat="1" x14ac:dyDescent="0.2">
      <c r="A322" s="5"/>
      <c r="B322" s="14"/>
      <c r="C322" s="5"/>
      <c r="D322" s="5"/>
      <c r="E322" s="5"/>
    </row>
    <row r="323" spans="1:5" s="1" customFormat="1" x14ac:dyDescent="0.2">
      <c r="A323" s="5"/>
      <c r="B323" s="14"/>
      <c r="C323" s="5"/>
      <c r="D323" s="5"/>
      <c r="E323" s="5"/>
    </row>
    <row r="324" spans="1:5" s="1" customFormat="1" x14ac:dyDescent="0.2">
      <c r="A324" s="5"/>
      <c r="B324" s="14"/>
      <c r="C324" s="5"/>
      <c r="D324" s="5"/>
      <c r="E324" s="5"/>
    </row>
    <row r="325" spans="1:5" s="1" customFormat="1" x14ac:dyDescent="0.2">
      <c r="A325" s="5"/>
      <c r="B325" s="14"/>
      <c r="C325" s="5"/>
      <c r="D325" s="5"/>
      <c r="E325" s="5"/>
    </row>
    <row r="326" spans="1:5" s="1" customFormat="1" x14ac:dyDescent="0.2">
      <c r="A326" s="5"/>
      <c r="B326" s="14"/>
      <c r="C326" s="5"/>
      <c r="D326" s="5"/>
      <c r="E326" s="5"/>
    </row>
    <row r="327" spans="1:5" s="1" customFormat="1" x14ac:dyDescent="0.2">
      <c r="A327" s="5"/>
      <c r="B327" s="14"/>
      <c r="C327" s="5"/>
      <c r="D327" s="5"/>
      <c r="E327" s="5"/>
    </row>
    <row r="328" spans="1:5" s="1" customFormat="1" x14ac:dyDescent="0.2">
      <c r="A328" s="5"/>
      <c r="B328" s="14"/>
      <c r="C328" s="5"/>
      <c r="D328" s="5"/>
      <c r="E328" s="5"/>
    </row>
    <row r="329" spans="1:5" s="1" customFormat="1" x14ac:dyDescent="0.2">
      <c r="A329" s="5"/>
      <c r="B329" s="14"/>
      <c r="C329" s="5"/>
      <c r="D329" s="5"/>
      <c r="E329" s="5"/>
    </row>
    <row r="330" spans="1:5" s="1" customFormat="1" x14ac:dyDescent="0.2">
      <c r="A330" s="5"/>
      <c r="B330" s="14"/>
      <c r="C330" s="5"/>
      <c r="D330" s="5"/>
      <c r="E330" s="5"/>
    </row>
    <row r="331" spans="1:5" s="1" customFormat="1" x14ac:dyDescent="0.2">
      <c r="A331" s="5"/>
      <c r="B331" s="14"/>
      <c r="C331" s="5"/>
      <c r="D331" s="5"/>
      <c r="E331" s="5"/>
    </row>
    <row r="332" spans="1:5" s="1" customFormat="1" x14ac:dyDescent="0.2">
      <c r="A332" s="5"/>
      <c r="B332" s="14"/>
      <c r="C332" s="5"/>
      <c r="D332" s="5"/>
      <c r="E332" s="5"/>
    </row>
    <row r="333" spans="1:5" s="1" customFormat="1" x14ac:dyDescent="0.2">
      <c r="A333" s="5"/>
      <c r="B333" s="14"/>
      <c r="C333" s="5"/>
      <c r="D333" s="5"/>
      <c r="E333" s="5"/>
    </row>
    <row r="334" spans="1:5" s="1" customFormat="1" x14ac:dyDescent="0.2">
      <c r="A334" s="5"/>
      <c r="B334" s="14"/>
      <c r="C334" s="5"/>
      <c r="D334" s="5"/>
      <c r="E334" s="5"/>
    </row>
    <row r="335" spans="1:5" s="1" customFormat="1" x14ac:dyDescent="0.2">
      <c r="A335" s="5"/>
      <c r="B335" s="14"/>
      <c r="C335" s="5"/>
      <c r="D335" s="5"/>
      <c r="E335" s="5"/>
    </row>
  </sheetData>
  <pageMargins left="0.78740157480314965" right="0.39370078740157483" top="1.3779527559055118" bottom="0.78740157480314965" header="0.39370078740157483" footer="0.39370078740157483"/>
  <pageSetup paperSize="9" orientation="landscape" r:id="rId1"/>
  <headerFooter scaleWithDoc="0">
    <oddHeader>&amp;LKanton St.Gallen
Departement des Innern
&amp;"Arial,Fett"Amt für Soziales
&amp;R&amp;G</oddHeader>
    <oddFooter>&amp;L&amp;6Abschreibungen&amp;C&amp;6&amp;D&amp;R&amp;6&amp;P/&amp;N</oddFooter>
  </headerFooter>
  <rowBreaks count="1" manualBreakCount="1">
    <brk id="33" max="10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5"/>
  <sheetViews>
    <sheetView zoomScaleNormal="100" workbookViewId="0"/>
  </sheetViews>
  <sheetFormatPr baseColWidth="10" defaultRowHeight="13.5" customHeight="1" x14ac:dyDescent="0.2"/>
  <cols>
    <col min="1" max="1" width="33.875" style="5" customWidth="1"/>
    <col min="2" max="2" width="14.625" style="14" customWidth="1"/>
    <col min="3" max="3" width="12.125" style="5" customWidth="1"/>
    <col min="4" max="4" width="26.625" style="5" customWidth="1"/>
    <col min="5" max="5" width="38.125" style="5" customWidth="1"/>
    <col min="6" max="16384" width="11" style="2"/>
  </cols>
  <sheetData>
    <row r="1" spans="1:5" s="1" customFormat="1" ht="18" customHeight="1" x14ac:dyDescent="0.25">
      <c r="A1" s="75" t="s">
        <v>20</v>
      </c>
      <c r="B1" s="76"/>
      <c r="C1" s="76"/>
      <c r="D1" s="76"/>
      <c r="E1" s="77">
        <f>Abschreibungen!C3</f>
        <v>0</v>
      </c>
    </row>
    <row r="2" spans="1:5" s="1" customFormat="1" ht="15.75" x14ac:dyDescent="0.25">
      <c r="A2" s="4"/>
      <c r="B2" s="4"/>
      <c r="C2" s="4"/>
      <c r="D2" s="4"/>
      <c r="E2" s="5"/>
    </row>
    <row r="3" spans="1:5" s="1" customFormat="1" ht="25.5" x14ac:dyDescent="0.2">
      <c r="A3" s="15" t="s">
        <v>10</v>
      </c>
      <c r="B3" s="16" t="s">
        <v>22</v>
      </c>
      <c r="C3" s="16" t="s">
        <v>11</v>
      </c>
      <c r="D3" s="15" t="s">
        <v>12</v>
      </c>
      <c r="E3" s="15" t="s">
        <v>13</v>
      </c>
    </row>
    <row r="4" spans="1:5" s="1" customFormat="1" x14ac:dyDescent="0.2">
      <c r="A4" s="6" t="s">
        <v>19</v>
      </c>
      <c r="B4" s="7" t="s">
        <v>18</v>
      </c>
      <c r="C4" s="8">
        <v>0</v>
      </c>
      <c r="D4" s="6" t="s">
        <v>48</v>
      </c>
      <c r="E4" s="6" t="s">
        <v>46</v>
      </c>
    </row>
    <row r="5" spans="1:5" s="1" customFormat="1" x14ac:dyDescent="0.2">
      <c r="A5" s="9"/>
      <c r="B5" s="10"/>
      <c r="C5" s="8">
        <v>0</v>
      </c>
      <c r="D5" s="9"/>
      <c r="E5" s="9"/>
    </row>
    <row r="6" spans="1:5" s="1" customFormat="1" x14ac:dyDescent="0.2">
      <c r="A6" s="9"/>
      <c r="B6" s="10"/>
      <c r="C6" s="8">
        <v>0</v>
      </c>
      <c r="D6" s="9"/>
      <c r="E6" s="9"/>
    </row>
    <row r="7" spans="1:5" s="1" customFormat="1" x14ac:dyDescent="0.2">
      <c r="A7" s="9"/>
      <c r="B7" s="10"/>
      <c r="C7" s="8">
        <v>0</v>
      </c>
      <c r="D7" s="9"/>
      <c r="E7" s="9"/>
    </row>
    <row r="8" spans="1:5" s="1" customFormat="1" x14ac:dyDescent="0.2">
      <c r="A8" s="9"/>
      <c r="B8" s="10"/>
      <c r="C8" s="8">
        <v>0</v>
      </c>
      <c r="D8" s="9"/>
      <c r="E8" s="9"/>
    </row>
    <row r="9" spans="1:5" s="1" customFormat="1" x14ac:dyDescent="0.2">
      <c r="A9" s="9"/>
      <c r="B9" s="10"/>
      <c r="C9" s="8">
        <v>0</v>
      </c>
      <c r="D9" s="9"/>
      <c r="E9" s="9"/>
    </row>
    <row r="10" spans="1:5" s="1" customFormat="1" x14ac:dyDescent="0.2">
      <c r="A10" s="9"/>
      <c r="B10" s="10"/>
      <c r="C10" s="8">
        <v>0</v>
      </c>
      <c r="D10" s="9"/>
      <c r="E10" s="9"/>
    </row>
    <row r="11" spans="1:5" s="1" customFormat="1" x14ac:dyDescent="0.2">
      <c r="A11" s="9"/>
      <c r="B11" s="10"/>
      <c r="C11" s="8">
        <v>0</v>
      </c>
      <c r="D11" s="9"/>
      <c r="E11" s="9"/>
    </row>
    <row r="12" spans="1:5" s="1" customFormat="1" x14ac:dyDescent="0.2">
      <c r="A12" s="5"/>
      <c r="B12" s="11"/>
      <c r="C12" s="12"/>
      <c r="D12" s="13"/>
      <c r="E12" s="13"/>
    </row>
    <row r="13" spans="1:5" s="1" customFormat="1" ht="14.25" thickBot="1" x14ac:dyDescent="0.25">
      <c r="A13" s="47" t="str">
        <f>"Gesamttotal Investitionen "&amp;Abschreibungen!J5</f>
        <v>Gesamttotal Investitionen 2019</v>
      </c>
      <c r="B13" s="48"/>
      <c r="C13" s="49">
        <f>SUM(C4:C11)</f>
        <v>0</v>
      </c>
      <c r="D13" s="5"/>
      <c r="E13" s="5"/>
    </row>
    <row r="14" spans="1:5" s="1" customFormat="1" x14ac:dyDescent="0.2">
      <c r="A14" s="5"/>
      <c r="B14" s="14"/>
      <c r="C14" s="5"/>
      <c r="D14" s="5"/>
      <c r="E14" s="5"/>
    </row>
    <row r="15" spans="1:5" s="1" customFormat="1" x14ac:dyDescent="0.2">
      <c r="A15" s="5"/>
      <c r="B15" s="14"/>
      <c r="C15" s="5"/>
      <c r="D15" s="5"/>
      <c r="E15" s="5"/>
    </row>
    <row r="16" spans="1:5" s="1" customFormat="1" x14ac:dyDescent="0.2">
      <c r="A16" s="5"/>
      <c r="B16" s="14"/>
      <c r="C16" s="5"/>
      <c r="D16" s="5"/>
      <c r="E16" s="5"/>
    </row>
    <row r="17" spans="1:5" s="1" customFormat="1" x14ac:dyDescent="0.2">
      <c r="A17" s="5"/>
      <c r="B17" s="14"/>
      <c r="C17" s="5"/>
      <c r="D17" s="5"/>
      <c r="E17" s="5"/>
    </row>
    <row r="18" spans="1:5" s="1" customFormat="1" ht="18" customHeight="1" x14ac:dyDescent="0.25">
      <c r="A18" s="75" t="s">
        <v>36</v>
      </c>
      <c r="B18" s="76"/>
      <c r="C18" s="76"/>
      <c r="D18" s="76"/>
      <c r="E18" s="76"/>
    </row>
    <row r="19" spans="1:5" s="1" customFormat="1" ht="15.75" x14ac:dyDescent="0.25">
      <c r="A19" s="4"/>
      <c r="B19" s="4"/>
      <c r="C19" s="4"/>
      <c r="D19" s="4"/>
      <c r="E19" s="5"/>
    </row>
    <row r="20" spans="1:5" s="1" customFormat="1" ht="25.5" x14ac:dyDescent="0.2">
      <c r="A20" s="15" t="s">
        <v>10</v>
      </c>
      <c r="B20" s="16" t="s">
        <v>26</v>
      </c>
      <c r="C20" s="16" t="s">
        <v>11</v>
      </c>
      <c r="D20" s="15" t="s">
        <v>12</v>
      </c>
      <c r="E20" s="15" t="s">
        <v>13</v>
      </c>
    </row>
    <row r="21" spans="1:5" s="1" customFormat="1" x14ac:dyDescent="0.2">
      <c r="A21" s="6"/>
      <c r="B21" s="7"/>
      <c r="C21" s="8">
        <v>0</v>
      </c>
      <c r="D21" s="6"/>
      <c r="E21" s="6"/>
    </row>
    <row r="22" spans="1:5" s="1" customFormat="1" x14ac:dyDescent="0.2">
      <c r="A22" s="6"/>
      <c r="B22" s="10"/>
      <c r="C22" s="8">
        <v>0</v>
      </c>
      <c r="D22" s="9"/>
      <c r="E22" s="9"/>
    </row>
    <row r="23" spans="1:5" s="1" customFormat="1" x14ac:dyDescent="0.2">
      <c r="A23" s="6"/>
      <c r="B23" s="10"/>
      <c r="C23" s="8">
        <v>0</v>
      </c>
      <c r="D23" s="9"/>
      <c r="E23" s="9"/>
    </row>
    <row r="24" spans="1:5" s="1" customFormat="1" x14ac:dyDescent="0.2">
      <c r="A24" s="6"/>
      <c r="B24" s="10"/>
      <c r="C24" s="8">
        <v>0</v>
      </c>
      <c r="D24" s="9"/>
      <c r="E24" s="9"/>
    </row>
    <row r="25" spans="1:5" s="1" customFormat="1" x14ac:dyDescent="0.2">
      <c r="A25" s="6"/>
      <c r="B25" s="10"/>
      <c r="C25" s="8">
        <v>0</v>
      </c>
      <c r="D25" s="9"/>
      <c r="E25" s="9"/>
    </row>
    <row r="26" spans="1:5" s="1" customFormat="1" x14ac:dyDescent="0.2">
      <c r="A26" s="6"/>
      <c r="B26" s="10"/>
      <c r="C26" s="8">
        <v>0</v>
      </c>
      <c r="D26" s="9"/>
      <c r="E26" s="9"/>
    </row>
    <row r="27" spans="1:5" s="1" customFormat="1" x14ac:dyDescent="0.2">
      <c r="A27" s="6"/>
      <c r="B27" s="10"/>
      <c r="C27" s="8">
        <v>0</v>
      </c>
      <c r="D27" s="9"/>
      <c r="E27" s="9"/>
    </row>
    <row r="28" spans="1:5" s="1" customFormat="1" x14ac:dyDescent="0.2">
      <c r="A28" s="9"/>
      <c r="B28" s="10"/>
      <c r="C28" s="8">
        <v>0</v>
      </c>
      <c r="D28" s="9"/>
      <c r="E28" s="9"/>
    </row>
    <row r="29" spans="1:5" s="1" customFormat="1" x14ac:dyDescent="0.2">
      <c r="A29" s="5"/>
      <c r="B29" s="11"/>
      <c r="C29" s="12"/>
      <c r="D29" s="13"/>
      <c r="E29" s="13"/>
    </row>
    <row r="30" spans="1:5" s="1" customFormat="1" ht="14.25" thickBot="1" x14ac:dyDescent="0.25">
      <c r="A30" s="47" t="str">
        <f>"Gesamttotal Desinvestitionen "&amp;Abschreibungen!J5</f>
        <v>Gesamttotal Desinvestitionen 2019</v>
      </c>
      <c r="B30" s="48"/>
      <c r="C30" s="49">
        <f>SUM(C21:C28)</f>
        <v>0</v>
      </c>
      <c r="D30" s="5"/>
      <c r="E30" s="5"/>
    </row>
    <row r="31" spans="1:5" s="1" customFormat="1" x14ac:dyDescent="0.2">
      <c r="A31" s="5"/>
      <c r="B31" s="14"/>
      <c r="C31" s="5"/>
      <c r="D31" s="5"/>
      <c r="E31" s="5"/>
    </row>
    <row r="32" spans="1:5" s="1" customFormat="1" x14ac:dyDescent="0.2">
      <c r="A32" s="5"/>
      <c r="B32" s="14"/>
      <c r="C32" s="5"/>
      <c r="D32" s="5"/>
      <c r="E32" s="5"/>
    </row>
    <row r="33" spans="1:5" s="1" customFormat="1" x14ac:dyDescent="0.2">
      <c r="A33" s="5"/>
      <c r="B33" s="14"/>
      <c r="C33" s="5"/>
      <c r="D33" s="5"/>
      <c r="E33" s="5"/>
    </row>
    <row r="34" spans="1:5" s="1" customFormat="1" x14ac:dyDescent="0.2">
      <c r="A34" s="5"/>
      <c r="B34" s="14"/>
      <c r="C34" s="5"/>
      <c r="D34" s="5"/>
      <c r="E34" s="5"/>
    </row>
    <row r="35" spans="1:5" s="1" customFormat="1" x14ac:dyDescent="0.2">
      <c r="A35" s="5"/>
      <c r="B35" s="14"/>
      <c r="C35" s="5"/>
      <c r="D35" s="5"/>
      <c r="E35" s="5"/>
    </row>
    <row r="36" spans="1:5" s="1" customFormat="1" x14ac:dyDescent="0.2">
      <c r="A36" s="5"/>
      <c r="B36" s="14"/>
      <c r="C36" s="5"/>
      <c r="D36" s="5"/>
      <c r="E36" s="5"/>
    </row>
    <row r="37" spans="1:5" s="1" customFormat="1" x14ac:dyDescent="0.2">
      <c r="A37" s="5"/>
      <c r="B37" s="14"/>
      <c r="C37" s="5"/>
      <c r="D37" s="5"/>
      <c r="E37" s="5"/>
    </row>
    <row r="38" spans="1:5" s="1" customFormat="1" x14ac:dyDescent="0.2">
      <c r="A38" s="5"/>
      <c r="B38" s="14"/>
      <c r="C38" s="5"/>
      <c r="D38" s="5"/>
      <c r="E38" s="5"/>
    </row>
    <row r="39" spans="1:5" s="1" customFormat="1" x14ac:dyDescent="0.2">
      <c r="A39" s="5"/>
      <c r="B39" s="14"/>
      <c r="C39" s="5"/>
      <c r="D39" s="5"/>
      <c r="E39" s="5"/>
    </row>
    <row r="40" spans="1:5" s="1" customFormat="1" x14ac:dyDescent="0.2">
      <c r="A40" s="5"/>
      <c r="B40" s="14"/>
      <c r="C40" s="5"/>
      <c r="D40" s="5"/>
      <c r="E40" s="5"/>
    </row>
    <row r="41" spans="1:5" s="1" customFormat="1" x14ac:dyDescent="0.2">
      <c r="A41" s="5"/>
      <c r="B41" s="14"/>
      <c r="C41" s="5"/>
      <c r="D41" s="5"/>
      <c r="E41" s="5"/>
    </row>
    <row r="42" spans="1:5" s="1" customFormat="1" x14ac:dyDescent="0.2">
      <c r="A42" s="5"/>
      <c r="B42" s="14"/>
      <c r="C42" s="5"/>
      <c r="D42" s="5"/>
      <c r="E42" s="5"/>
    </row>
    <row r="43" spans="1:5" s="1" customFormat="1" x14ac:dyDescent="0.2">
      <c r="A43" s="5"/>
      <c r="B43" s="14"/>
      <c r="C43" s="5"/>
      <c r="D43" s="5"/>
      <c r="E43" s="5"/>
    </row>
    <row r="44" spans="1:5" s="1" customFormat="1" x14ac:dyDescent="0.2">
      <c r="A44" s="5"/>
      <c r="B44" s="14"/>
      <c r="C44" s="5"/>
      <c r="D44" s="5"/>
      <c r="E44" s="5"/>
    </row>
    <row r="45" spans="1:5" s="1" customFormat="1" x14ac:dyDescent="0.2">
      <c r="A45" s="5"/>
      <c r="B45" s="14"/>
      <c r="C45" s="5"/>
      <c r="D45" s="5"/>
      <c r="E45" s="5"/>
    </row>
    <row r="46" spans="1:5" s="1" customFormat="1" x14ac:dyDescent="0.2">
      <c r="A46" s="5"/>
      <c r="B46" s="14"/>
      <c r="C46" s="5"/>
      <c r="D46" s="5"/>
      <c r="E46" s="5"/>
    </row>
    <row r="47" spans="1:5" s="1" customFormat="1" x14ac:dyDescent="0.2">
      <c r="A47" s="5"/>
      <c r="B47" s="14"/>
      <c r="C47" s="5"/>
      <c r="D47" s="5"/>
      <c r="E47" s="5"/>
    </row>
    <row r="48" spans="1:5" s="1" customFormat="1" x14ac:dyDescent="0.2">
      <c r="A48" s="5"/>
      <c r="B48" s="14"/>
      <c r="C48" s="5"/>
      <c r="D48" s="5"/>
      <c r="E48" s="5"/>
    </row>
    <row r="49" spans="1:5" s="1" customFormat="1" x14ac:dyDescent="0.2">
      <c r="A49" s="5"/>
      <c r="B49" s="14"/>
      <c r="C49" s="5"/>
      <c r="D49" s="5"/>
      <c r="E49" s="5"/>
    </row>
    <row r="50" spans="1:5" s="1" customFormat="1" x14ac:dyDescent="0.2">
      <c r="A50" s="5"/>
      <c r="B50" s="14"/>
      <c r="C50" s="5"/>
      <c r="D50" s="5"/>
      <c r="E50" s="5"/>
    </row>
    <row r="51" spans="1:5" s="1" customFormat="1" x14ac:dyDescent="0.2">
      <c r="A51" s="5"/>
      <c r="B51" s="14"/>
      <c r="C51" s="5"/>
      <c r="D51" s="5"/>
      <c r="E51" s="5"/>
    </row>
    <row r="52" spans="1:5" s="1" customFormat="1" x14ac:dyDescent="0.2">
      <c r="A52" s="5"/>
      <c r="B52" s="14"/>
      <c r="C52" s="5"/>
      <c r="D52" s="5"/>
      <c r="E52" s="5"/>
    </row>
    <row r="53" spans="1:5" s="1" customFormat="1" x14ac:dyDescent="0.2">
      <c r="A53" s="5"/>
      <c r="B53" s="14"/>
      <c r="C53" s="5"/>
      <c r="D53" s="5"/>
      <c r="E53" s="5"/>
    </row>
    <row r="54" spans="1:5" s="1" customFormat="1" x14ac:dyDescent="0.2">
      <c r="A54" s="5"/>
      <c r="B54" s="14"/>
      <c r="C54" s="5"/>
      <c r="D54" s="5"/>
      <c r="E54" s="5"/>
    </row>
    <row r="55" spans="1:5" s="1" customFormat="1" x14ac:dyDescent="0.2">
      <c r="A55" s="5"/>
      <c r="B55" s="14"/>
      <c r="C55" s="5"/>
      <c r="D55" s="5"/>
      <c r="E55" s="5"/>
    </row>
    <row r="56" spans="1:5" s="1" customFormat="1" x14ac:dyDescent="0.2">
      <c r="A56" s="5"/>
      <c r="B56" s="14"/>
      <c r="C56" s="5"/>
      <c r="D56" s="5"/>
      <c r="E56" s="5"/>
    </row>
    <row r="57" spans="1:5" s="1" customFormat="1" x14ac:dyDescent="0.2">
      <c r="A57" s="5"/>
      <c r="B57" s="14"/>
      <c r="C57" s="5"/>
      <c r="D57" s="5"/>
      <c r="E57" s="5"/>
    </row>
    <row r="58" spans="1:5" s="1" customFormat="1" x14ac:dyDescent="0.2">
      <c r="A58" s="5"/>
      <c r="B58" s="14"/>
      <c r="C58" s="5"/>
      <c r="D58" s="5"/>
      <c r="E58" s="5"/>
    </row>
    <row r="59" spans="1:5" s="1" customFormat="1" x14ac:dyDescent="0.2">
      <c r="A59" s="5"/>
      <c r="B59" s="14"/>
      <c r="C59" s="5"/>
      <c r="D59" s="5"/>
      <c r="E59" s="5"/>
    </row>
    <row r="60" spans="1:5" s="1" customFormat="1" x14ac:dyDescent="0.2">
      <c r="A60" s="5"/>
      <c r="B60" s="14"/>
      <c r="C60" s="5"/>
      <c r="D60" s="5"/>
      <c r="E60" s="5"/>
    </row>
    <row r="61" spans="1:5" s="1" customFormat="1" x14ac:dyDescent="0.2">
      <c r="A61" s="5"/>
      <c r="B61" s="14"/>
      <c r="C61" s="5"/>
      <c r="D61" s="5"/>
      <c r="E61" s="5"/>
    </row>
    <row r="62" spans="1:5" s="1" customFormat="1" x14ac:dyDescent="0.2">
      <c r="A62" s="5"/>
      <c r="B62" s="14"/>
      <c r="C62" s="5"/>
      <c r="D62" s="5"/>
      <c r="E62" s="5"/>
    </row>
    <row r="63" spans="1:5" s="1" customFormat="1" x14ac:dyDescent="0.2">
      <c r="A63" s="5"/>
      <c r="B63" s="14"/>
      <c r="C63" s="5"/>
      <c r="D63" s="5"/>
      <c r="E63" s="5"/>
    </row>
    <row r="64" spans="1:5" s="1" customFormat="1" x14ac:dyDescent="0.2">
      <c r="A64" s="5"/>
      <c r="B64" s="14"/>
      <c r="C64" s="5"/>
      <c r="D64" s="5"/>
      <c r="E64" s="5"/>
    </row>
    <row r="65" spans="1:5" s="1" customFormat="1" x14ac:dyDescent="0.2">
      <c r="A65" s="5"/>
      <c r="B65" s="14"/>
      <c r="C65" s="5"/>
      <c r="D65" s="5"/>
      <c r="E65" s="5"/>
    </row>
    <row r="66" spans="1:5" s="1" customFormat="1" x14ac:dyDescent="0.2">
      <c r="A66" s="5"/>
      <c r="B66" s="14"/>
      <c r="C66" s="5"/>
      <c r="D66" s="5"/>
      <c r="E66" s="5"/>
    </row>
    <row r="67" spans="1:5" s="1" customFormat="1" x14ac:dyDescent="0.2">
      <c r="A67" s="5"/>
      <c r="B67" s="14"/>
      <c r="C67" s="5"/>
      <c r="D67" s="5"/>
      <c r="E67" s="5"/>
    </row>
    <row r="68" spans="1:5" s="1" customFormat="1" x14ac:dyDescent="0.2">
      <c r="A68" s="5"/>
      <c r="B68" s="14"/>
      <c r="C68" s="5"/>
      <c r="D68" s="5"/>
      <c r="E68" s="5"/>
    </row>
    <row r="69" spans="1:5" s="1" customFormat="1" x14ac:dyDescent="0.2">
      <c r="A69" s="5"/>
      <c r="B69" s="14"/>
      <c r="C69" s="5"/>
      <c r="D69" s="5"/>
      <c r="E69" s="5"/>
    </row>
    <row r="70" spans="1:5" s="1" customFormat="1" x14ac:dyDescent="0.2">
      <c r="A70" s="5"/>
      <c r="B70" s="14"/>
      <c r="C70" s="5"/>
      <c r="D70" s="5"/>
      <c r="E70" s="5"/>
    </row>
    <row r="71" spans="1:5" s="1" customFormat="1" x14ac:dyDescent="0.2">
      <c r="A71" s="5"/>
      <c r="B71" s="14"/>
      <c r="C71" s="5"/>
      <c r="D71" s="5"/>
      <c r="E71" s="5"/>
    </row>
    <row r="72" spans="1:5" s="1" customFormat="1" x14ac:dyDescent="0.2">
      <c r="A72" s="5"/>
      <c r="B72" s="14"/>
      <c r="C72" s="5"/>
      <c r="D72" s="5"/>
      <c r="E72" s="5"/>
    </row>
    <row r="73" spans="1:5" s="1" customFormat="1" x14ac:dyDescent="0.2">
      <c r="A73" s="5"/>
      <c r="B73" s="14"/>
      <c r="C73" s="5"/>
      <c r="D73" s="5"/>
      <c r="E73" s="5"/>
    </row>
    <row r="74" spans="1:5" s="1" customFormat="1" x14ac:dyDescent="0.2">
      <c r="A74" s="5"/>
      <c r="B74" s="14"/>
      <c r="C74" s="5"/>
      <c r="D74" s="5"/>
      <c r="E74" s="5"/>
    </row>
    <row r="75" spans="1:5" s="1" customFormat="1" x14ac:dyDescent="0.2">
      <c r="A75" s="5"/>
      <c r="B75" s="14"/>
      <c r="C75" s="5"/>
      <c r="D75" s="5"/>
      <c r="E75" s="5"/>
    </row>
    <row r="76" spans="1:5" s="1" customFormat="1" x14ac:dyDescent="0.2">
      <c r="A76" s="5"/>
      <c r="B76" s="14"/>
      <c r="C76" s="5"/>
      <c r="D76" s="5"/>
      <c r="E76" s="5"/>
    </row>
    <row r="77" spans="1:5" s="1" customFormat="1" x14ac:dyDescent="0.2">
      <c r="A77" s="5"/>
      <c r="B77" s="14"/>
      <c r="C77" s="5"/>
      <c r="D77" s="5"/>
      <c r="E77" s="5"/>
    </row>
    <row r="78" spans="1:5" s="1" customFormat="1" x14ac:dyDescent="0.2">
      <c r="A78" s="5"/>
      <c r="B78" s="14"/>
      <c r="C78" s="5"/>
      <c r="D78" s="5"/>
      <c r="E78" s="5"/>
    </row>
    <row r="79" spans="1:5" s="1" customFormat="1" x14ac:dyDescent="0.2">
      <c r="A79" s="5"/>
      <c r="B79" s="14"/>
      <c r="C79" s="5"/>
      <c r="D79" s="5"/>
      <c r="E79" s="5"/>
    </row>
    <row r="80" spans="1:5" s="1" customFormat="1" x14ac:dyDescent="0.2">
      <c r="A80" s="5"/>
      <c r="B80" s="14"/>
      <c r="C80" s="5"/>
      <c r="D80" s="5"/>
      <c r="E80" s="5"/>
    </row>
    <row r="81" spans="1:5" s="1" customFormat="1" x14ac:dyDescent="0.2">
      <c r="A81" s="5"/>
      <c r="B81" s="14"/>
      <c r="C81" s="5"/>
      <c r="D81" s="5"/>
      <c r="E81" s="5"/>
    </row>
    <row r="82" spans="1:5" s="1" customFormat="1" x14ac:dyDescent="0.2">
      <c r="A82" s="5"/>
      <c r="B82" s="14"/>
      <c r="C82" s="5"/>
      <c r="D82" s="5"/>
      <c r="E82" s="5"/>
    </row>
    <row r="83" spans="1:5" s="1" customFormat="1" x14ac:dyDescent="0.2">
      <c r="A83" s="5"/>
      <c r="B83" s="14"/>
      <c r="C83" s="5"/>
      <c r="D83" s="5"/>
      <c r="E83" s="5"/>
    </row>
    <row r="84" spans="1:5" s="1" customFormat="1" x14ac:dyDescent="0.2">
      <c r="A84" s="5"/>
      <c r="B84" s="14"/>
      <c r="C84" s="5"/>
      <c r="D84" s="5"/>
      <c r="E84" s="5"/>
    </row>
    <row r="85" spans="1:5" s="1" customFormat="1" x14ac:dyDescent="0.2">
      <c r="A85" s="5"/>
      <c r="B85" s="14"/>
      <c r="C85" s="5"/>
      <c r="D85" s="5"/>
      <c r="E85" s="5"/>
    </row>
    <row r="86" spans="1:5" s="1" customFormat="1" x14ac:dyDescent="0.2">
      <c r="A86" s="5"/>
      <c r="B86" s="14"/>
      <c r="C86" s="5"/>
      <c r="D86" s="5"/>
      <c r="E86" s="5"/>
    </row>
    <row r="87" spans="1:5" s="1" customFormat="1" x14ac:dyDescent="0.2">
      <c r="A87" s="5"/>
      <c r="B87" s="14"/>
      <c r="C87" s="5"/>
      <c r="D87" s="5"/>
      <c r="E87" s="5"/>
    </row>
    <row r="88" spans="1:5" s="1" customFormat="1" x14ac:dyDescent="0.2">
      <c r="A88" s="5"/>
      <c r="B88" s="14"/>
      <c r="C88" s="5"/>
      <c r="D88" s="5"/>
      <c r="E88" s="5"/>
    </row>
    <row r="89" spans="1:5" s="1" customFormat="1" x14ac:dyDescent="0.2">
      <c r="A89" s="5"/>
      <c r="B89" s="14"/>
      <c r="C89" s="5"/>
      <c r="D89" s="5"/>
      <c r="E89" s="5"/>
    </row>
    <row r="90" spans="1:5" s="1" customFormat="1" x14ac:dyDescent="0.2">
      <c r="A90" s="5"/>
      <c r="B90" s="14"/>
      <c r="C90" s="5"/>
      <c r="D90" s="5"/>
      <c r="E90" s="5"/>
    </row>
    <row r="91" spans="1:5" s="1" customFormat="1" x14ac:dyDescent="0.2">
      <c r="A91" s="5"/>
      <c r="B91" s="14"/>
      <c r="C91" s="5"/>
      <c r="D91" s="5"/>
      <c r="E91" s="5"/>
    </row>
    <row r="92" spans="1:5" s="1" customFormat="1" x14ac:dyDescent="0.2">
      <c r="A92" s="5"/>
      <c r="B92" s="14"/>
      <c r="C92" s="5"/>
      <c r="D92" s="5"/>
      <c r="E92" s="5"/>
    </row>
    <row r="93" spans="1:5" s="1" customFormat="1" x14ac:dyDescent="0.2">
      <c r="A93" s="5"/>
      <c r="B93" s="14"/>
      <c r="C93" s="5"/>
      <c r="D93" s="5"/>
      <c r="E93" s="5"/>
    </row>
    <row r="94" spans="1:5" s="1" customFormat="1" x14ac:dyDescent="0.2">
      <c r="A94" s="5"/>
      <c r="B94" s="14"/>
      <c r="C94" s="5"/>
      <c r="D94" s="5"/>
      <c r="E94" s="5"/>
    </row>
    <row r="95" spans="1:5" s="1" customFormat="1" x14ac:dyDescent="0.2">
      <c r="A95" s="5"/>
      <c r="B95" s="14"/>
      <c r="C95" s="5"/>
      <c r="D95" s="5"/>
      <c r="E95" s="5"/>
    </row>
    <row r="96" spans="1:5" s="1" customFormat="1" x14ac:dyDescent="0.2">
      <c r="A96" s="5"/>
      <c r="B96" s="14"/>
      <c r="C96" s="5"/>
      <c r="D96" s="5"/>
      <c r="E96" s="5"/>
    </row>
    <row r="97" spans="1:5" s="1" customFormat="1" x14ac:dyDescent="0.2">
      <c r="A97" s="5"/>
      <c r="B97" s="14"/>
      <c r="C97" s="5"/>
      <c r="D97" s="5"/>
      <c r="E97" s="5"/>
    </row>
    <row r="98" spans="1:5" s="1" customFormat="1" x14ac:dyDescent="0.2">
      <c r="A98" s="5"/>
      <c r="B98" s="14"/>
      <c r="C98" s="5"/>
      <c r="D98" s="5"/>
      <c r="E98" s="5"/>
    </row>
    <row r="99" spans="1:5" s="1" customFormat="1" x14ac:dyDescent="0.2">
      <c r="A99" s="5"/>
      <c r="B99" s="14"/>
      <c r="C99" s="5"/>
      <c r="D99" s="5"/>
      <c r="E99" s="5"/>
    </row>
    <row r="100" spans="1:5" s="1" customFormat="1" x14ac:dyDescent="0.2">
      <c r="A100" s="5"/>
      <c r="B100" s="14"/>
      <c r="C100" s="5"/>
      <c r="D100" s="5"/>
      <c r="E100" s="5"/>
    </row>
    <row r="101" spans="1:5" s="1" customFormat="1" x14ac:dyDescent="0.2">
      <c r="A101" s="5"/>
      <c r="B101" s="14"/>
      <c r="C101" s="5"/>
      <c r="D101" s="5"/>
      <c r="E101" s="5"/>
    </row>
    <row r="102" spans="1:5" s="1" customFormat="1" x14ac:dyDescent="0.2">
      <c r="A102" s="5"/>
      <c r="B102" s="14"/>
      <c r="C102" s="5"/>
      <c r="D102" s="5"/>
      <c r="E102" s="5"/>
    </row>
    <row r="103" spans="1:5" s="1" customFormat="1" x14ac:dyDescent="0.2">
      <c r="A103" s="5"/>
      <c r="B103" s="14"/>
      <c r="C103" s="5"/>
      <c r="D103" s="5"/>
      <c r="E103" s="5"/>
    </row>
    <row r="104" spans="1:5" s="1" customFormat="1" x14ac:dyDescent="0.2">
      <c r="A104" s="5"/>
      <c r="B104" s="14"/>
      <c r="C104" s="5"/>
      <c r="D104" s="5"/>
      <c r="E104" s="5"/>
    </row>
    <row r="105" spans="1:5" s="1" customFormat="1" x14ac:dyDescent="0.2">
      <c r="A105" s="5"/>
      <c r="B105" s="14"/>
      <c r="C105" s="5"/>
      <c r="D105" s="5"/>
      <c r="E105" s="5"/>
    </row>
    <row r="106" spans="1:5" s="1" customFormat="1" x14ac:dyDescent="0.2">
      <c r="A106" s="5"/>
      <c r="B106" s="14"/>
      <c r="C106" s="5"/>
      <c r="D106" s="5"/>
      <c r="E106" s="5"/>
    </row>
    <row r="107" spans="1:5" s="1" customFormat="1" x14ac:dyDescent="0.2">
      <c r="A107" s="5"/>
      <c r="B107" s="14"/>
      <c r="C107" s="5"/>
      <c r="D107" s="5"/>
      <c r="E107" s="5"/>
    </row>
    <row r="108" spans="1:5" s="1" customFormat="1" x14ac:dyDescent="0.2">
      <c r="A108" s="5"/>
      <c r="B108" s="14"/>
      <c r="C108" s="5"/>
      <c r="D108" s="5"/>
      <c r="E108" s="5"/>
    </row>
    <row r="109" spans="1:5" s="1" customFormat="1" x14ac:dyDescent="0.2">
      <c r="A109" s="5"/>
      <c r="B109" s="14"/>
      <c r="C109" s="5"/>
      <c r="D109" s="5"/>
      <c r="E109" s="5"/>
    </row>
    <row r="110" spans="1:5" s="1" customFormat="1" x14ac:dyDescent="0.2">
      <c r="A110" s="5"/>
      <c r="B110" s="14"/>
      <c r="C110" s="5"/>
      <c r="D110" s="5"/>
      <c r="E110" s="5"/>
    </row>
    <row r="111" spans="1:5" s="1" customFormat="1" x14ac:dyDescent="0.2">
      <c r="A111" s="5"/>
      <c r="B111" s="14"/>
      <c r="C111" s="5"/>
      <c r="D111" s="5"/>
      <c r="E111" s="5"/>
    </row>
    <row r="112" spans="1:5" s="1" customFormat="1" x14ac:dyDescent="0.2">
      <c r="A112" s="5"/>
      <c r="B112" s="14"/>
      <c r="C112" s="5"/>
      <c r="D112" s="5"/>
      <c r="E112" s="5"/>
    </row>
    <row r="113" spans="1:5" s="1" customFormat="1" x14ac:dyDescent="0.2">
      <c r="A113" s="5"/>
      <c r="B113" s="14"/>
      <c r="C113" s="5"/>
      <c r="D113" s="5"/>
      <c r="E113" s="5"/>
    </row>
    <row r="114" spans="1:5" s="1" customFormat="1" x14ac:dyDescent="0.2">
      <c r="A114" s="5"/>
      <c r="B114" s="14"/>
      <c r="C114" s="5"/>
      <c r="D114" s="5"/>
      <c r="E114" s="5"/>
    </row>
    <row r="115" spans="1:5" s="1" customFormat="1" x14ac:dyDescent="0.2">
      <c r="A115" s="5"/>
      <c r="B115" s="14"/>
      <c r="C115" s="5"/>
      <c r="D115" s="5"/>
      <c r="E115" s="5"/>
    </row>
    <row r="116" spans="1:5" s="1" customFormat="1" x14ac:dyDescent="0.2">
      <c r="A116" s="5"/>
      <c r="B116" s="14"/>
      <c r="C116" s="5"/>
      <c r="D116" s="5"/>
      <c r="E116" s="5"/>
    </row>
    <row r="117" spans="1:5" s="1" customFormat="1" x14ac:dyDescent="0.2">
      <c r="A117" s="5"/>
      <c r="B117" s="14"/>
      <c r="C117" s="5"/>
      <c r="D117" s="5"/>
      <c r="E117" s="5"/>
    </row>
    <row r="118" spans="1:5" s="1" customFormat="1" x14ac:dyDescent="0.2">
      <c r="A118" s="5"/>
      <c r="B118" s="14"/>
      <c r="C118" s="5"/>
      <c r="D118" s="5"/>
      <c r="E118" s="5"/>
    </row>
    <row r="119" spans="1:5" s="1" customFormat="1" x14ac:dyDescent="0.2">
      <c r="A119" s="5"/>
      <c r="B119" s="14"/>
      <c r="C119" s="5"/>
      <c r="D119" s="5"/>
      <c r="E119" s="5"/>
    </row>
    <row r="120" spans="1:5" s="1" customFormat="1" x14ac:dyDescent="0.2">
      <c r="A120" s="5"/>
      <c r="B120" s="14"/>
      <c r="C120" s="5"/>
      <c r="D120" s="5"/>
      <c r="E120" s="5"/>
    </row>
    <row r="121" spans="1:5" s="1" customFormat="1" x14ac:dyDescent="0.2">
      <c r="A121" s="5"/>
      <c r="B121" s="14"/>
      <c r="C121" s="5"/>
      <c r="D121" s="5"/>
      <c r="E121" s="5"/>
    </row>
    <row r="122" spans="1:5" s="1" customFormat="1" x14ac:dyDescent="0.2">
      <c r="A122" s="5"/>
      <c r="B122" s="14"/>
      <c r="C122" s="5"/>
      <c r="D122" s="5"/>
      <c r="E122" s="5"/>
    </row>
    <row r="123" spans="1:5" s="1" customFormat="1" x14ac:dyDescent="0.2">
      <c r="A123" s="5"/>
      <c r="B123" s="14"/>
      <c r="C123" s="5"/>
      <c r="D123" s="5"/>
      <c r="E123" s="5"/>
    </row>
    <row r="124" spans="1:5" s="1" customFormat="1" x14ac:dyDescent="0.2">
      <c r="A124" s="5"/>
      <c r="B124" s="14"/>
      <c r="C124" s="5"/>
      <c r="D124" s="5"/>
      <c r="E124" s="5"/>
    </row>
    <row r="125" spans="1:5" s="1" customFormat="1" x14ac:dyDescent="0.2">
      <c r="A125" s="5"/>
      <c r="B125" s="14"/>
      <c r="C125" s="5"/>
      <c r="D125" s="5"/>
      <c r="E125" s="5"/>
    </row>
    <row r="126" spans="1:5" s="1" customFormat="1" x14ac:dyDescent="0.2">
      <c r="A126" s="5"/>
      <c r="B126" s="14"/>
      <c r="C126" s="5"/>
      <c r="D126" s="5"/>
      <c r="E126" s="5"/>
    </row>
    <row r="127" spans="1:5" s="1" customFormat="1" x14ac:dyDescent="0.2">
      <c r="A127" s="5"/>
      <c r="B127" s="14"/>
      <c r="C127" s="5"/>
      <c r="D127" s="5"/>
      <c r="E127" s="5"/>
    </row>
    <row r="128" spans="1:5" s="1" customFormat="1" x14ac:dyDescent="0.2">
      <c r="A128" s="5"/>
      <c r="B128" s="14"/>
      <c r="C128" s="5"/>
      <c r="D128" s="5"/>
      <c r="E128" s="5"/>
    </row>
    <row r="129" spans="1:5" s="1" customFormat="1" x14ac:dyDescent="0.2">
      <c r="A129" s="5"/>
      <c r="B129" s="14"/>
      <c r="C129" s="5"/>
      <c r="D129" s="5"/>
      <c r="E129" s="5"/>
    </row>
    <row r="130" spans="1:5" s="1" customFormat="1" x14ac:dyDescent="0.2">
      <c r="A130" s="5"/>
      <c r="B130" s="14"/>
      <c r="C130" s="5"/>
      <c r="D130" s="5"/>
      <c r="E130" s="5"/>
    </row>
    <row r="131" spans="1:5" s="1" customFormat="1" x14ac:dyDescent="0.2">
      <c r="A131" s="5"/>
      <c r="B131" s="14"/>
      <c r="C131" s="5"/>
      <c r="D131" s="5"/>
      <c r="E131" s="5"/>
    </row>
    <row r="132" spans="1:5" s="1" customFormat="1" x14ac:dyDescent="0.2">
      <c r="A132" s="5"/>
      <c r="B132" s="14"/>
      <c r="C132" s="5"/>
      <c r="D132" s="5"/>
      <c r="E132" s="5"/>
    </row>
    <row r="133" spans="1:5" s="1" customFormat="1" x14ac:dyDescent="0.2">
      <c r="A133" s="5"/>
      <c r="B133" s="14"/>
      <c r="C133" s="5"/>
      <c r="D133" s="5"/>
      <c r="E133" s="5"/>
    </row>
    <row r="134" spans="1:5" s="1" customFormat="1" x14ac:dyDescent="0.2">
      <c r="A134" s="5"/>
      <c r="B134" s="14"/>
      <c r="C134" s="5"/>
      <c r="D134" s="5"/>
      <c r="E134" s="5"/>
    </row>
    <row r="135" spans="1:5" s="1" customFormat="1" x14ac:dyDescent="0.2">
      <c r="A135" s="5"/>
      <c r="B135" s="14"/>
      <c r="C135" s="5"/>
      <c r="D135" s="5"/>
      <c r="E135" s="5"/>
    </row>
    <row r="136" spans="1:5" s="1" customFormat="1" x14ac:dyDescent="0.2">
      <c r="A136" s="5"/>
      <c r="B136" s="14"/>
      <c r="C136" s="5"/>
      <c r="D136" s="5"/>
      <c r="E136" s="5"/>
    </row>
    <row r="137" spans="1:5" s="1" customFormat="1" x14ac:dyDescent="0.2">
      <c r="A137" s="5"/>
      <c r="B137" s="14"/>
      <c r="C137" s="5"/>
      <c r="D137" s="5"/>
      <c r="E137" s="5"/>
    </row>
    <row r="138" spans="1:5" s="1" customFormat="1" x14ac:dyDescent="0.2">
      <c r="A138" s="5"/>
      <c r="B138" s="14"/>
      <c r="C138" s="5"/>
      <c r="D138" s="5"/>
      <c r="E138" s="5"/>
    </row>
    <row r="139" spans="1:5" s="1" customFormat="1" x14ac:dyDescent="0.2">
      <c r="A139" s="5"/>
      <c r="B139" s="14"/>
      <c r="C139" s="5"/>
      <c r="D139" s="5"/>
      <c r="E139" s="5"/>
    </row>
    <row r="140" spans="1:5" s="1" customFormat="1" x14ac:dyDescent="0.2">
      <c r="A140" s="5"/>
      <c r="B140" s="14"/>
      <c r="C140" s="5"/>
      <c r="D140" s="5"/>
      <c r="E140" s="5"/>
    </row>
    <row r="141" spans="1:5" s="1" customFormat="1" x14ac:dyDescent="0.2">
      <c r="A141" s="5"/>
      <c r="B141" s="14"/>
      <c r="C141" s="5"/>
      <c r="D141" s="5"/>
      <c r="E141" s="5"/>
    </row>
    <row r="142" spans="1:5" s="1" customFormat="1" x14ac:dyDescent="0.2">
      <c r="A142" s="5"/>
      <c r="B142" s="14"/>
      <c r="C142" s="5"/>
      <c r="D142" s="5"/>
      <c r="E142" s="5"/>
    </row>
    <row r="143" spans="1:5" s="1" customFormat="1" x14ac:dyDescent="0.2">
      <c r="A143" s="5"/>
      <c r="B143" s="14"/>
      <c r="C143" s="5"/>
      <c r="D143" s="5"/>
      <c r="E143" s="5"/>
    </row>
    <row r="144" spans="1:5" s="1" customFormat="1" x14ac:dyDescent="0.2">
      <c r="A144" s="5"/>
      <c r="B144" s="14"/>
      <c r="C144" s="5"/>
      <c r="D144" s="5"/>
      <c r="E144" s="5"/>
    </row>
    <row r="145" spans="1:5" s="1" customFormat="1" x14ac:dyDescent="0.2">
      <c r="A145" s="5"/>
      <c r="B145" s="14"/>
      <c r="C145" s="5"/>
      <c r="D145" s="5"/>
      <c r="E145" s="5"/>
    </row>
    <row r="146" spans="1:5" s="1" customFormat="1" x14ac:dyDescent="0.2">
      <c r="A146" s="5"/>
      <c r="B146" s="14"/>
      <c r="C146" s="5"/>
      <c r="D146" s="5"/>
      <c r="E146" s="5"/>
    </row>
    <row r="147" spans="1:5" s="1" customFormat="1" x14ac:dyDescent="0.2">
      <c r="A147" s="5"/>
      <c r="B147" s="14"/>
      <c r="C147" s="5"/>
      <c r="D147" s="5"/>
      <c r="E147" s="5"/>
    </row>
    <row r="148" spans="1:5" s="1" customFormat="1" x14ac:dyDescent="0.2">
      <c r="A148" s="5"/>
      <c r="B148" s="14"/>
      <c r="C148" s="5"/>
      <c r="D148" s="5"/>
      <c r="E148" s="5"/>
    </row>
    <row r="149" spans="1:5" s="1" customFormat="1" x14ac:dyDescent="0.2">
      <c r="A149" s="5"/>
      <c r="B149" s="14"/>
      <c r="C149" s="5"/>
      <c r="D149" s="5"/>
      <c r="E149" s="5"/>
    </row>
    <row r="150" spans="1:5" s="1" customFormat="1" x14ac:dyDescent="0.2">
      <c r="A150" s="5"/>
      <c r="B150" s="14"/>
      <c r="C150" s="5"/>
      <c r="D150" s="5"/>
      <c r="E150" s="5"/>
    </row>
    <row r="151" spans="1:5" s="1" customFormat="1" x14ac:dyDescent="0.2">
      <c r="A151" s="5"/>
      <c r="B151" s="14"/>
      <c r="C151" s="5"/>
      <c r="D151" s="5"/>
      <c r="E151" s="5"/>
    </row>
    <row r="152" spans="1:5" s="1" customFormat="1" x14ac:dyDescent="0.2">
      <c r="A152" s="5"/>
      <c r="B152" s="14"/>
      <c r="C152" s="5"/>
      <c r="D152" s="5"/>
      <c r="E152" s="5"/>
    </row>
    <row r="153" spans="1:5" s="1" customFormat="1" x14ac:dyDescent="0.2">
      <c r="A153" s="5"/>
      <c r="B153" s="14"/>
      <c r="C153" s="5"/>
      <c r="D153" s="5"/>
      <c r="E153" s="5"/>
    </row>
    <row r="154" spans="1:5" s="1" customFormat="1" x14ac:dyDescent="0.2">
      <c r="A154" s="5"/>
      <c r="B154" s="14"/>
      <c r="C154" s="5"/>
      <c r="D154" s="5"/>
      <c r="E154" s="5"/>
    </row>
    <row r="155" spans="1:5" s="1" customFormat="1" x14ac:dyDescent="0.2">
      <c r="A155" s="5"/>
      <c r="B155" s="14"/>
      <c r="C155" s="5"/>
      <c r="D155" s="5"/>
      <c r="E155" s="5"/>
    </row>
    <row r="156" spans="1:5" s="1" customFormat="1" x14ac:dyDescent="0.2">
      <c r="A156" s="5"/>
      <c r="B156" s="14"/>
      <c r="C156" s="5"/>
      <c r="D156" s="5"/>
      <c r="E156" s="5"/>
    </row>
    <row r="157" spans="1:5" s="1" customFormat="1" x14ac:dyDescent="0.2">
      <c r="A157" s="5"/>
      <c r="B157" s="14"/>
      <c r="C157" s="5"/>
      <c r="D157" s="5"/>
      <c r="E157" s="5"/>
    </row>
    <row r="158" spans="1:5" s="1" customFormat="1" x14ac:dyDescent="0.2">
      <c r="A158" s="5"/>
      <c r="B158" s="14"/>
      <c r="C158" s="5"/>
      <c r="D158" s="5"/>
      <c r="E158" s="5"/>
    </row>
    <row r="159" spans="1:5" s="1" customFormat="1" x14ac:dyDescent="0.2">
      <c r="A159" s="5"/>
      <c r="B159" s="14"/>
      <c r="C159" s="5"/>
      <c r="D159" s="5"/>
      <c r="E159" s="5"/>
    </row>
    <row r="160" spans="1:5" s="1" customFormat="1" x14ac:dyDescent="0.2">
      <c r="A160" s="5"/>
      <c r="B160" s="14"/>
      <c r="C160" s="5"/>
      <c r="D160" s="5"/>
      <c r="E160" s="5"/>
    </row>
    <row r="161" spans="1:5" s="1" customFormat="1" x14ac:dyDescent="0.2">
      <c r="A161" s="5"/>
      <c r="B161" s="14"/>
      <c r="C161" s="5"/>
      <c r="D161" s="5"/>
      <c r="E161" s="5"/>
    </row>
    <row r="162" spans="1:5" s="1" customFormat="1" x14ac:dyDescent="0.2">
      <c r="A162" s="5"/>
      <c r="B162" s="14"/>
      <c r="C162" s="5"/>
      <c r="D162" s="5"/>
      <c r="E162" s="5"/>
    </row>
    <row r="163" spans="1:5" s="1" customFormat="1" x14ac:dyDescent="0.2">
      <c r="A163" s="5"/>
      <c r="B163" s="14"/>
      <c r="C163" s="5"/>
      <c r="D163" s="5"/>
      <c r="E163" s="5"/>
    </row>
    <row r="164" spans="1:5" s="1" customFormat="1" x14ac:dyDescent="0.2">
      <c r="A164" s="5"/>
      <c r="B164" s="14"/>
      <c r="C164" s="5"/>
      <c r="D164" s="5"/>
      <c r="E164" s="5"/>
    </row>
    <row r="165" spans="1:5" s="1" customFormat="1" x14ac:dyDescent="0.2">
      <c r="A165" s="5"/>
      <c r="B165" s="14"/>
      <c r="C165" s="5"/>
      <c r="D165" s="5"/>
      <c r="E165" s="5"/>
    </row>
    <row r="166" spans="1:5" s="1" customFormat="1" x14ac:dyDescent="0.2">
      <c r="A166" s="5"/>
      <c r="B166" s="14"/>
      <c r="C166" s="5"/>
      <c r="D166" s="5"/>
      <c r="E166" s="5"/>
    </row>
    <row r="167" spans="1:5" s="1" customFormat="1" x14ac:dyDescent="0.2">
      <c r="A167" s="5"/>
      <c r="B167" s="14"/>
      <c r="C167" s="5"/>
      <c r="D167" s="5"/>
      <c r="E167" s="5"/>
    </row>
    <row r="168" spans="1:5" s="1" customFormat="1" x14ac:dyDescent="0.2">
      <c r="A168" s="5"/>
      <c r="B168" s="14"/>
      <c r="C168" s="5"/>
      <c r="D168" s="5"/>
      <c r="E168" s="5"/>
    </row>
    <row r="169" spans="1:5" s="1" customFormat="1" x14ac:dyDescent="0.2">
      <c r="A169" s="5"/>
      <c r="B169" s="14"/>
      <c r="C169" s="5"/>
      <c r="D169" s="5"/>
      <c r="E169" s="5"/>
    </row>
    <row r="170" spans="1:5" s="1" customFormat="1" x14ac:dyDescent="0.2">
      <c r="A170" s="5"/>
      <c r="B170" s="14"/>
      <c r="C170" s="5"/>
      <c r="D170" s="5"/>
      <c r="E170" s="5"/>
    </row>
    <row r="171" spans="1:5" s="1" customFormat="1" x14ac:dyDescent="0.2">
      <c r="A171" s="5"/>
      <c r="B171" s="14"/>
      <c r="C171" s="5"/>
      <c r="D171" s="5"/>
      <c r="E171" s="5"/>
    </row>
    <row r="172" spans="1:5" s="1" customFormat="1" x14ac:dyDescent="0.2">
      <c r="A172" s="5"/>
      <c r="B172" s="14"/>
      <c r="C172" s="5"/>
      <c r="D172" s="5"/>
      <c r="E172" s="5"/>
    </row>
    <row r="173" spans="1:5" s="1" customFormat="1" x14ac:dyDescent="0.2">
      <c r="A173" s="5"/>
      <c r="B173" s="14"/>
      <c r="C173" s="5"/>
      <c r="D173" s="5"/>
      <c r="E173" s="5"/>
    </row>
    <row r="174" spans="1:5" s="1" customFormat="1" x14ac:dyDescent="0.2">
      <c r="A174" s="5"/>
      <c r="B174" s="14"/>
      <c r="C174" s="5"/>
      <c r="D174" s="5"/>
      <c r="E174" s="5"/>
    </row>
    <row r="175" spans="1:5" s="1" customFormat="1" x14ac:dyDescent="0.2">
      <c r="A175" s="5"/>
      <c r="B175" s="14"/>
      <c r="C175" s="5"/>
      <c r="D175" s="5"/>
      <c r="E175" s="5"/>
    </row>
    <row r="176" spans="1:5" s="1" customFormat="1" x14ac:dyDescent="0.2">
      <c r="A176" s="5"/>
      <c r="B176" s="14"/>
      <c r="C176" s="5"/>
      <c r="D176" s="5"/>
      <c r="E176" s="5"/>
    </row>
    <row r="177" spans="1:5" s="1" customFormat="1" x14ac:dyDescent="0.2">
      <c r="A177" s="5"/>
      <c r="B177" s="14"/>
      <c r="C177" s="5"/>
      <c r="D177" s="5"/>
      <c r="E177" s="5"/>
    </row>
    <row r="178" spans="1:5" s="1" customFormat="1" x14ac:dyDescent="0.2">
      <c r="A178" s="5"/>
      <c r="B178" s="14"/>
      <c r="C178" s="5"/>
      <c r="D178" s="5"/>
      <c r="E178" s="5"/>
    </row>
    <row r="179" spans="1:5" s="1" customFormat="1" x14ac:dyDescent="0.2">
      <c r="A179" s="5"/>
      <c r="B179" s="14"/>
      <c r="C179" s="5"/>
      <c r="D179" s="5"/>
      <c r="E179" s="5"/>
    </row>
    <row r="180" spans="1:5" s="1" customFormat="1" x14ac:dyDescent="0.2">
      <c r="A180" s="5"/>
      <c r="B180" s="14"/>
      <c r="C180" s="5"/>
      <c r="D180" s="5"/>
      <c r="E180" s="5"/>
    </row>
    <row r="181" spans="1:5" s="1" customFormat="1" x14ac:dyDescent="0.2">
      <c r="A181" s="5"/>
      <c r="B181" s="14"/>
      <c r="C181" s="5"/>
      <c r="D181" s="5"/>
      <c r="E181" s="5"/>
    </row>
    <row r="182" spans="1:5" s="1" customFormat="1" x14ac:dyDescent="0.2">
      <c r="A182" s="5"/>
      <c r="B182" s="14"/>
      <c r="C182" s="5"/>
      <c r="D182" s="5"/>
      <c r="E182" s="5"/>
    </row>
    <row r="183" spans="1:5" s="1" customFormat="1" x14ac:dyDescent="0.2">
      <c r="A183" s="5"/>
      <c r="B183" s="14"/>
      <c r="C183" s="5"/>
      <c r="D183" s="5"/>
      <c r="E183" s="5"/>
    </row>
    <row r="184" spans="1:5" s="1" customFormat="1" x14ac:dyDescent="0.2">
      <c r="A184" s="5"/>
      <c r="B184" s="14"/>
      <c r="C184" s="5"/>
      <c r="D184" s="5"/>
      <c r="E184" s="5"/>
    </row>
    <row r="185" spans="1:5" s="1" customFormat="1" x14ac:dyDescent="0.2">
      <c r="A185" s="5"/>
      <c r="B185" s="14"/>
      <c r="C185" s="5"/>
      <c r="D185" s="5"/>
      <c r="E185" s="5"/>
    </row>
    <row r="186" spans="1:5" s="1" customFormat="1" x14ac:dyDescent="0.2">
      <c r="A186" s="5"/>
      <c r="B186" s="14"/>
      <c r="C186" s="5"/>
      <c r="D186" s="5"/>
      <c r="E186" s="5"/>
    </row>
    <row r="187" spans="1:5" s="1" customFormat="1" x14ac:dyDescent="0.2">
      <c r="A187" s="5"/>
      <c r="B187" s="14"/>
      <c r="C187" s="5"/>
      <c r="D187" s="5"/>
      <c r="E187" s="5"/>
    </row>
    <row r="188" spans="1:5" s="1" customFormat="1" x14ac:dyDescent="0.2">
      <c r="A188" s="5"/>
      <c r="B188" s="14"/>
      <c r="C188" s="5"/>
      <c r="D188" s="5"/>
      <c r="E188" s="5"/>
    </row>
    <row r="189" spans="1:5" s="1" customFormat="1" x14ac:dyDescent="0.2">
      <c r="A189" s="5"/>
      <c r="B189" s="14"/>
      <c r="C189" s="5"/>
      <c r="D189" s="5"/>
      <c r="E189" s="5"/>
    </row>
    <row r="190" spans="1:5" s="1" customFormat="1" x14ac:dyDescent="0.2">
      <c r="A190" s="5"/>
      <c r="B190" s="14"/>
      <c r="C190" s="5"/>
      <c r="D190" s="5"/>
      <c r="E190" s="5"/>
    </row>
    <row r="191" spans="1:5" s="1" customFormat="1" x14ac:dyDescent="0.2">
      <c r="A191" s="5"/>
      <c r="B191" s="14"/>
      <c r="C191" s="5"/>
      <c r="D191" s="5"/>
      <c r="E191" s="5"/>
    </row>
    <row r="192" spans="1:5" s="1" customFormat="1" x14ac:dyDescent="0.2">
      <c r="A192" s="5"/>
      <c r="B192" s="14"/>
      <c r="C192" s="5"/>
      <c r="D192" s="5"/>
      <c r="E192" s="5"/>
    </row>
    <row r="193" spans="1:5" s="1" customFormat="1" x14ac:dyDescent="0.2">
      <c r="A193" s="5"/>
      <c r="B193" s="14"/>
      <c r="C193" s="5"/>
      <c r="D193" s="5"/>
      <c r="E193" s="5"/>
    </row>
    <row r="194" spans="1:5" s="1" customFormat="1" x14ac:dyDescent="0.2">
      <c r="A194" s="5"/>
      <c r="B194" s="14"/>
      <c r="C194" s="5"/>
      <c r="D194" s="5"/>
      <c r="E194" s="5"/>
    </row>
    <row r="195" spans="1:5" s="1" customFormat="1" x14ac:dyDescent="0.2">
      <c r="A195" s="5"/>
      <c r="B195" s="14"/>
      <c r="C195" s="5"/>
      <c r="D195" s="5"/>
      <c r="E195" s="5"/>
    </row>
    <row r="196" spans="1:5" s="1" customFormat="1" x14ac:dyDescent="0.2">
      <c r="A196" s="5"/>
      <c r="B196" s="14"/>
      <c r="C196" s="5"/>
      <c r="D196" s="5"/>
      <c r="E196" s="5"/>
    </row>
    <row r="197" spans="1:5" s="1" customFormat="1" x14ac:dyDescent="0.2">
      <c r="A197" s="5"/>
      <c r="B197" s="14"/>
      <c r="C197" s="5"/>
      <c r="D197" s="5"/>
      <c r="E197" s="5"/>
    </row>
    <row r="198" spans="1:5" s="1" customFormat="1" x14ac:dyDescent="0.2">
      <c r="A198" s="5"/>
      <c r="B198" s="14"/>
      <c r="C198" s="5"/>
      <c r="D198" s="5"/>
      <c r="E198" s="5"/>
    </row>
    <row r="199" spans="1:5" s="1" customFormat="1" x14ac:dyDescent="0.2">
      <c r="A199" s="5"/>
      <c r="B199" s="14"/>
      <c r="C199" s="5"/>
      <c r="D199" s="5"/>
      <c r="E199" s="5"/>
    </row>
    <row r="200" spans="1:5" s="1" customFormat="1" x14ac:dyDescent="0.2">
      <c r="A200" s="5"/>
      <c r="B200" s="14"/>
      <c r="C200" s="5"/>
      <c r="D200" s="5"/>
      <c r="E200" s="5"/>
    </row>
    <row r="201" spans="1:5" s="1" customFormat="1" x14ac:dyDescent="0.2">
      <c r="A201" s="5"/>
      <c r="B201" s="14"/>
      <c r="C201" s="5"/>
      <c r="D201" s="5"/>
      <c r="E201" s="5"/>
    </row>
    <row r="202" spans="1:5" s="1" customFormat="1" x14ac:dyDescent="0.2">
      <c r="A202" s="5"/>
      <c r="B202" s="14"/>
      <c r="C202" s="5"/>
      <c r="D202" s="5"/>
      <c r="E202" s="5"/>
    </row>
    <row r="203" spans="1:5" s="1" customFormat="1" x14ac:dyDescent="0.2">
      <c r="A203" s="5"/>
      <c r="B203" s="14"/>
      <c r="C203" s="5"/>
      <c r="D203" s="5"/>
      <c r="E203" s="5"/>
    </row>
    <row r="204" spans="1:5" s="1" customFormat="1" x14ac:dyDescent="0.2">
      <c r="A204" s="5"/>
      <c r="B204" s="14"/>
      <c r="C204" s="5"/>
      <c r="D204" s="5"/>
      <c r="E204" s="5"/>
    </row>
    <row r="205" spans="1:5" s="1" customFormat="1" x14ac:dyDescent="0.2">
      <c r="A205" s="5"/>
      <c r="B205" s="14"/>
      <c r="C205" s="5"/>
      <c r="D205" s="5"/>
      <c r="E205" s="5"/>
    </row>
    <row r="206" spans="1:5" s="1" customFormat="1" x14ac:dyDescent="0.2">
      <c r="A206" s="5"/>
      <c r="B206" s="14"/>
      <c r="C206" s="5"/>
      <c r="D206" s="5"/>
      <c r="E206" s="5"/>
    </row>
    <row r="207" spans="1:5" s="1" customFormat="1" x14ac:dyDescent="0.2">
      <c r="A207" s="5"/>
      <c r="B207" s="14"/>
      <c r="C207" s="5"/>
      <c r="D207" s="5"/>
      <c r="E207" s="5"/>
    </row>
    <row r="208" spans="1:5" s="1" customFormat="1" x14ac:dyDescent="0.2">
      <c r="A208" s="5"/>
      <c r="B208" s="14"/>
      <c r="C208" s="5"/>
      <c r="D208" s="5"/>
      <c r="E208" s="5"/>
    </row>
    <row r="209" spans="1:5" s="1" customFormat="1" x14ac:dyDescent="0.2">
      <c r="A209" s="5"/>
      <c r="B209" s="14"/>
      <c r="C209" s="5"/>
      <c r="D209" s="5"/>
      <c r="E209" s="5"/>
    </row>
    <row r="210" spans="1:5" s="1" customFormat="1" x14ac:dyDescent="0.2">
      <c r="A210" s="5"/>
      <c r="B210" s="14"/>
      <c r="C210" s="5"/>
      <c r="D210" s="5"/>
      <c r="E210" s="5"/>
    </row>
    <row r="211" spans="1:5" s="1" customFormat="1" x14ac:dyDescent="0.2">
      <c r="A211" s="5"/>
      <c r="B211" s="14"/>
      <c r="C211" s="5"/>
      <c r="D211" s="5"/>
      <c r="E211" s="5"/>
    </row>
    <row r="212" spans="1:5" s="1" customFormat="1" x14ac:dyDescent="0.2">
      <c r="A212" s="5"/>
      <c r="B212" s="14"/>
      <c r="C212" s="5"/>
      <c r="D212" s="5"/>
      <c r="E212" s="5"/>
    </row>
    <row r="213" spans="1:5" s="1" customFormat="1" x14ac:dyDescent="0.2">
      <c r="A213" s="5"/>
      <c r="B213" s="14"/>
      <c r="C213" s="5"/>
      <c r="D213" s="5"/>
      <c r="E213" s="5"/>
    </row>
    <row r="214" spans="1:5" s="1" customFormat="1" x14ac:dyDescent="0.2">
      <c r="A214" s="5"/>
      <c r="B214" s="14"/>
      <c r="C214" s="5"/>
      <c r="D214" s="5"/>
      <c r="E214" s="5"/>
    </row>
    <row r="215" spans="1:5" s="1" customFormat="1" x14ac:dyDescent="0.2">
      <c r="A215" s="5"/>
      <c r="B215" s="14"/>
      <c r="C215" s="5"/>
      <c r="D215" s="5"/>
      <c r="E215" s="5"/>
    </row>
    <row r="216" spans="1:5" s="1" customFormat="1" x14ac:dyDescent="0.2">
      <c r="A216" s="5"/>
      <c r="B216" s="14"/>
      <c r="C216" s="5"/>
      <c r="D216" s="5"/>
      <c r="E216" s="5"/>
    </row>
    <row r="217" spans="1:5" s="1" customFormat="1" x14ac:dyDescent="0.2">
      <c r="A217" s="5"/>
      <c r="B217" s="14"/>
      <c r="C217" s="5"/>
      <c r="D217" s="5"/>
      <c r="E217" s="5"/>
    </row>
    <row r="218" spans="1:5" s="1" customFormat="1" x14ac:dyDescent="0.2">
      <c r="A218" s="5"/>
      <c r="B218" s="14"/>
      <c r="C218" s="5"/>
      <c r="D218" s="5"/>
      <c r="E218" s="5"/>
    </row>
    <row r="219" spans="1:5" s="1" customFormat="1" x14ac:dyDescent="0.2">
      <c r="A219" s="5"/>
      <c r="B219" s="14"/>
      <c r="C219" s="5"/>
      <c r="D219" s="5"/>
      <c r="E219" s="5"/>
    </row>
    <row r="220" spans="1:5" s="1" customFormat="1" x14ac:dyDescent="0.2">
      <c r="A220" s="5"/>
      <c r="B220" s="14"/>
      <c r="C220" s="5"/>
      <c r="D220" s="5"/>
      <c r="E220" s="5"/>
    </row>
    <row r="221" spans="1:5" s="1" customFormat="1" x14ac:dyDescent="0.2">
      <c r="A221" s="5"/>
      <c r="B221" s="14"/>
      <c r="C221" s="5"/>
      <c r="D221" s="5"/>
      <c r="E221" s="5"/>
    </row>
    <row r="222" spans="1:5" s="1" customFormat="1" x14ac:dyDescent="0.2">
      <c r="A222" s="5"/>
      <c r="B222" s="14"/>
      <c r="C222" s="5"/>
      <c r="D222" s="5"/>
      <c r="E222" s="5"/>
    </row>
    <row r="223" spans="1:5" s="1" customFormat="1" x14ac:dyDescent="0.2">
      <c r="A223" s="5"/>
      <c r="B223" s="14"/>
      <c r="C223" s="5"/>
      <c r="D223" s="5"/>
      <c r="E223" s="5"/>
    </row>
    <row r="224" spans="1:5" s="1" customFormat="1" x14ac:dyDescent="0.2">
      <c r="A224" s="5"/>
      <c r="B224" s="14"/>
      <c r="C224" s="5"/>
      <c r="D224" s="5"/>
      <c r="E224" s="5"/>
    </row>
    <row r="225" spans="1:5" s="1" customFormat="1" x14ac:dyDescent="0.2">
      <c r="A225" s="5"/>
      <c r="B225" s="14"/>
      <c r="C225" s="5"/>
      <c r="D225" s="5"/>
      <c r="E225" s="5"/>
    </row>
    <row r="226" spans="1:5" s="1" customFormat="1" x14ac:dyDescent="0.2">
      <c r="A226" s="5"/>
      <c r="B226" s="14"/>
      <c r="C226" s="5"/>
      <c r="D226" s="5"/>
      <c r="E226" s="5"/>
    </row>
    <row r="227" spans="1:5" s="1" customFormat="1" x14ac:dyDescent="0.2">
      <c r="A227" s="5"/>
      <c r="B227" s="14"/>
      <c r="C227" s="5"/>
      <c r="D227" s="5"/>
      <c r="E227" s="5"/>
    </row>
    <row r="228" spans="1:5" s="1" customFormat="1" x14ac:dyDescent="0.2">
      <c r="A228" s="5"/>
      <c r="B228" s="14"/>
      <c r="C228" s="5"/>
      <c r="D228" s="5"/>
      <c r="E228" s="5"/>
    </row>
    <row r="229" spans="1:5" s="1" customFormat="1" x14ac:dyDescent="0.2">
      <c r="A229" s="5"/>
      <c r="B229" s="14"/>
      <c r="C229" s="5"/>
      <c r="D229" s="5"/>
      <c r="E229" s="5"/>
    </row>
    <row r="230" spans="1:5" s="1" customFormat="1" x14ac:dyDescent="0.2">
      <c r="A230" s="5"/>
      <c r="B230" s="14"/>
      <c r="C230" s="5"/>
      <c r="D230" s="5"/>
      <c r="E230" s="5"/>
    </row>
    <row r="231" spans="1:5" s="1" customFormat="1" x14ac:dyDescent="0.2">
      <c r="A231" s="5"/>
      <c r="B231" s="14"/>
      <c r="C231" s="5"/>
      <c r="D231" s="5"/>
      <c r="E231" s="5"/>
    </row>
    <row r="232" spans="1:5" s="1" customFormat="1" x14ac:dyDescent="0.2">
      <c r="A232" s="5"/>
      <c r="B232" s="14"/>
      <c r="C232" s="5"/>
      <c r="D232" s="5"/>
      <c r="E232" s="5"/>
    </row>
    <row r="233" spans="1:5" s="1" customFormat="1" x14ac:dyDescent="0.2">
      <c r="A233" s="5"/>
      <c r="B233" s="14"/>
      <c r="C233" s="5"/>
      <c r="D233" s="5"/>
      <c r="E233" s="5"/>
    </row>
    <row r="234" spans="1:5" s="1" customFormat="1" x14ac:dyDescent="0.2">
      <c r="A234" s="5"/>
      <c r="B234" s="14"/>
      <c r="C234" s="5"/>
      <c r="D234" s="5"/>
      <c r="E234" s="5"/>
    </row>
    <row r="235" spans="1:5" s="1" customFormat="1" x14ac:dyDescent="0.2">
      <c r="A235" s="5"/>
      <c r="B235" s="14"/>
      <c r="C235" s="5"/>
      <c r="D235" s="5"/>
      <c r="E235" s="5"/>
    </row>
    <row r="236" spans="1:5" s="1" customFormat="1" x14ac:dyDescent="0.2">
      <c r="A236" s="5"/>
      <c r="B236" s="14"/>
      <c r="C236" s="5"/>
      <c r="D236" s="5"/>
      <c r="E236" s="5"/>
    </row>
    <row r="237" spans="1:5" s="1" customFormat="1" x14ac:dyDescent="0.2">
      <c r="A237" s="5"/>
      <c r="B237" s="14"/>
      <c r="C237" s="5"/>
      <c r="D237" s="5"/>
      <c r="E237" s="5"/>
    </row>
    <row r="238" spans="1:5" s="1" customFormat="1" x14ac:dyDescent="0.2">
      <c r="A238" s="5"/>
      <c r="B238" s="14"/>
      <c r="C238" s="5"/>
      <c r="D238" s="5"/>
      <c r="E238" s="5"/>
    </row>
    <row r="239" spans="1:5" s="1" customFormat="1" x14ac:dyDescent="0.2">
      <c r="A239" s="5"/>
      <c r="B239" s="14"/>
      <c r="C239" s="5"/>
      <c r="D239" s="5"/>
      <c r="E239" s="5"/>
    </row>
    <row r="240" spans="1:5" s="1" customFormat="1" x14ac:dyDescent="0.2">
      <c r="A240" s="5"/>
      <c r="B240" s="14"/>
      <c r="C240" s="5"/>
      <c r="D240" s="5"/>
      <c r="E240" s="5"/>
    </row>
    <row r="241" spans="1:5" s="1" customFormat="1" x14ac:dyDescent="0.2">
      <c r="A241" s="5"/>
      <c r="B241" s="14"/>
      <c r="C241" s="5"/>
      <c r="D241" s="5"/>
      <c r="E241" s="5"/>
    </row>
    <row r="242" spans="1:5" s="1" customFormat="1" x14ac:dyDescent="0.2">
      <c r="A242" s="5"/>
      <c r="B242" s="14"/>
      <c r="C242" s="5"/>
      <c r="D242" s="5"/>
      <c r="E242" s="5"/>
    </row>
    <row r="243" spans="1:5" s="1" customFormat="1" x14ac:dyDescent="0.2">
      <c r="A243" s="5"/>
      <c r="B243" s="14"/>
      <c r="C243" s="5"/>
      <c r="D243" s="5"/>
      <c r="E243" s="5"/>
    </row>
    <row r="244" spans="1:5" s="1" customFormat="1" x14ac:dyDescent="0.2">
      <c r="A244" s="5"/>
      <c r="B244" s="14"/>
      <c r="C244" s="5"/>
      <c r="D244" s="5"/>
      <c r="E244" s="5"/>
    </row>
    <row r="245" spans="1:5" s="1" customFormat="1" x14ac:dyDescent="0.2">
      <c r="A245" s="5"/>
      <c r="B245" s="14"/>
      <c r="C245" s="5"/>
      <c r="D245" s="5"/>
      <c r="E245" s="5"/>
    </row>
    <row r="246" spans="1:5" s="1" customFormat="1" x14ac:dyDescent="0.2">
      <c r="A246" s="5"/>
      <c r="B246" s="14"/>
      <c r="C246" s="5"/>
      <c r="D246" s="5"/>
      <c r="E246" s="5"/>
    </row>
    <row r="247" spans="1:5" s="1" customFormat="1" x14ac:dyDescent="0.2">
      <c r="A247" s="5"/>
      <c r="B247" s="14"/>
      <c r="C247" s="5"/>
      <c r="D247" s="5"/>
      <c r="E247" s="5"/>
    </row>
    <row r="248" spans="1:5" s="1" customFormat="1" x14ac:dyDescent="0.2">
      <c r="A248" s="5"/>
      <c r="B248" s="14"/>
      <c r="C248" s="5"/>
      <c r="D248" s="5"/>
      <c r="E248" s="5"/>
    </row>
    <row r="249" spans="1:5" s="1" customFormat="1" x14ac:dyDescent="0.2">
      <c r="A249" s="5"/>
      <c r="B249" s="14"/>
      <c r="C249" s="5"/>
      <c r="D249" s="5"/>
      <c r="E249" s="5"/>
    </row>
    <row r="250" spans="1:5" s="1" customFormat="1" x14ac:dyDescent="0.2">
      <c r="A250" s="5"/>
      <c r="B250" s="14"/>
      <c r="C250" s="5"/>
      <c r="D250" s="5"/>
      <c r="E250" s="5"/>
    </row>
    <row r="251" spans="1:5" s="1" customFormat="1" x14ac:dyDescent="0.2">
      <c r="A251" s="5"/>
      <c r="B251" s="14"/>
      <c r="C251" s="5"/>
      <c r="D251" s="5"/>
      <c r="E251" s="5"/>
    </row>
    <row r="252" spans="1:5" s="1" customFormat="1" x14ac:dyDescent="0.2">
      <c r="A252" s="5"/>
      <c r="B252" s="14"/>
      <c r="C252" s="5"/>
      <c r="D252" s="5"/>
      <c r="E252" s="5"/>
    </row>
    <row r="253" spans="1:5" s="1" customFormat="1" x14ac:dyDescent="0.2">
      <c r="A253" s="5"/>
      <c r="B253" s="14"/>
      <c r="C253" s="5"/>
      <c r="D253" s="5"/>
      <c r="E253" s="5"/>
    </row>
    <row r="254" spans="1:5" s="1" customFormat="1" x14ac:dyDescent="0.2">
      <c r="A254" s="5"/>
      <c r="B254" s="14"/>
      <c r="C254" s="5"/>
      <c r="D254" s="5"/>
      <c r="E254" s="5"/>
    </row>
    <row r="255" spans="1:5" s="1" customFormat="1" x14ac:dyDescent="0.2">
      <c r="A255" s="5"/>
      <c r="B255" s="14"/>
      <c r="C255" s="5"/>
      <c r="D255" s="5"/>
      <c r="E255" s="5"/>
    </row>
    <row r="256" spans="1:5" s="1" customFormat="1" x14ac:dyDescent="0.2">
      <c r="A256" s="5"/>
      <c r="B256" s="14"/>
      <c r="C256" s="5"/>
      <c r="D256" s="5"/>
      <c r="E256" s="5"/>
    </row>
    <row r="257" spans="1:5" s="1" customFormat="1" x14ac:dyDescent="0.2">
      <c r="A257" s="5"/>
      <c r="B257" s="14"/>
      <c r="C257" s="5"/>
      <c r="D257" s="5"/>
      <c r="E257" s="5"/>
    </row>
    <row r="258" spans="1:5" s="1" customFormat="1" x14ac:dyDescent="0.2">
      <c r="A258" s="5"/>
      <c r="B258" s="14"/>
      <c r="C258" s="5"/>
      <c r="D258" s="5"/>
      <c r="E258" s="5"/>
    </row>
    <row r="259" spans="1:5" s="1" customFormat="1" x14ac:dyDescent="0.2">
      <c r="A259" s="5"/>
      <c r="B259" s="14"/>
      <c r="C259" s="5"/>
      <c r="D259" s="5"/>
      <c r="E259" s="5"/>
    </row>
    <row r="260" spans="1:5" s="1" customFormat="1" x14ac:dyDescent="0.2">
      <c r="A260" s="5"/>
      <c r="B260" s="14"/>
      <c r="C260" s="5"/>
      <c r="D260" s="5"/>
      <c r="E260" s="5"/>
    </row>
    <row r="261" spans="1:5" s="1" customFormat="1" x14ac:dyDescent="0.2">
      <c r="A261" s="5"/>
      <c r="B261" s="14"/>
      <c r="C261" s="5"/>
      <c r="D261" s="5"/>
      <c r="E261" s="5"/>
    </row>
    <row r="262" spans="1:5" s="1" customFormat="1" x14ac:dyDescent="0.2">
      <c r="A262" s="5"/>
      <c r="B262" s="14"/>
      <c r="C262" s="5"/>
      <c r="D262" s="5"/>
      <c r="E262" s="5"/>
    </row>
    <row r="263" spans="1:5" s="1" customFormat="1" x14ac:dyDescent="0.2">
      <c r="A263" s="5"/>
      <c r="B263" s="14"/>
      <c r="C263" s="5"/>
      <c r="D263" s="5"/>
      <c r="E263" s="5"/>
    </row>
    <row r="264" spans="1:5" s="1" customFormat="1" x14ac:dyDescent="0.2">
      <c r="A264" s="5"/>
      <c r="B264" s="14"/>
      <c r="C264" s="5"/>
      <c r="D264" s="5"/>
      <c r="E264" s="5"/>
    </row>
    <row r="265" spans="1:5" s="1" customFormat="1" x14ac:dyDescent="0.2">
      <c r="A265" s="5"/>
      <c r="B265" s="14"/>
      <c r="C265" s="5"/>
      <c r="D265" s="5"/>
      <c r="E265" s="5"/>
    </row>
    <row r="266" spans="1:5" s="1" customFormat="1" x14ac:dyDescent="0.2">
      <c r="A266" s="5"/>
      <c r="B266" s="14"/>
      <c r="C266" s="5"/>
      <c r="D266" s="5"/>
      <c r="E266" s="5"/>
    </row>
    <row r="267" spans="1:5" s="1" customFormat="1" x14ac:dyDescent="0.2">
      <c r="A267" s="5"/>
      <c r="B267" s="14"/>
      <c r="C267" s="5"/>
      <c r="D267" s="5"/>
      <c r="E267" s="5"/>
    </row>
    <row r="268" spans="1:5" s="1" customFormat="1" x14ac:dyDescent="0.2">
      <c r="A268" s="5"/>
      <c r="B268" s="14"/>
      <c r="C268" s="5"/>
      <c r="D268" s="5"/>
      <c r="E268" s="5"/>
    </row>
    <row r="269" spans="1:5" s="1" customFormat="1" x14ac:dyDescent="0.2">
      <c r="A269" s="5"/>
      <c r="B269" s="14"/>
      <c r="C269" s="5"/>
      <c r="D269" s="5"/>
      <c r="E269" s="5"/>
    </row>
    <row r="270" spans="1:5" s="1" customFormat="1" x14ac:dyDescent="0.2">
      <c r="A270" s="5"/>
      <c r="B270" s="14"/>
      <c r="C270" s="5"/>
      <c r="D270" s="5"/>
      <c r="E270" s="5"/>
    </row>
    <row r="271" spans="1:5" s="1" customFormat="1" x14ac:dyDescent="0.2">
      <c r="A271" s="5"/>
      <c r="B271" s="14"/>
      <c r="C271" s="5"/>
      <c r="D271" s="5"/>
      <c r="E271" s="5"/>
    </row>
    <row r="272" spans="1:5" s="1" customFormat="1" x14ac:dyDescent="0.2">
      <c r="A272" s="5"/>
      <c r="B272" s="14"/>
      <c r="C272" s="5"/>
      <c r="D272" s="5"/>
      <c r="E272" s="5"/>
    </row>
    <row r="273" spans="1:5" s="1" customFormat="1" x14ac:dyDescent="0.2">
      <c r="A273" s="5"/>
      <c r="B273" s="14"/>
      <c r="C273" s="5"/>
      <c r="D273" s="5"/>
      <c r="E273" s="5"/>
    </row>
    <row r="274" spans="1:5" s="1" customFormat="1" x14ac:dyDescent="0.2">
      <c r="A274" s="5"/>
      <c r="B274" s="14"/>
      <c r="C274" s="5"/>
      <c r="D274" s="5"/>
      <c r="E274" s="5"/>
    </row>
    <row r="275" spans="1:5" s="1" customFormat="1" x14ac:dyDescent="0.2">
      <c r="A275" s="5"/>
      <c r="B275" s="14"/>
      <c r="C275" s="5"/>
      <c r="D275" s="5"/>
      <c r="E275" s="5"/>
    </row>
    <row r="276" spans="1:5" s="1" customFormat="1" x14ac:dyDescent="0.2">
      <c r="A276" s="5"/>
      <c r="B276" s="14"/>
      <c r="C276" s="5"/>
      <c r="D276" s="5"/>
      <c r="E276" s="5"/>
    </row>
    <row r="277" spans="1:5" s="1" customFormat="1" x14ac:dyDescent="0.2">
      <c r="A277" s="5"/>
      <c r="B277" s="14"/>
      <c r="C277" s="5"/>
      <c r="D277" s="5"/>
      <c r="E277" s="5"/>
    </row>
    <row r="278" spans="1:5" s="1" customFormat="1" x14ac:dyDescent="0.2">
      <c r="A278" s="5"/>
      <c r="B278" s="14"/>
      <c r="C278" s="5"/>
      <c r="D278" s="5"/>
      <c r="E278" s="5"/>
    </row>
    <row r="279" spans="1:5" s="1" customFormat="1" x14ac:dyDescent="0.2">
      <c r="A279" s="5"/>
      <c r="B279" s="14"/>
      <c r="C279" s="5"/>
      <c r="D279" s="5"/>
      <c r="E279" s="5"/>
    </row>
    <row r="280" spans="1:5" s="1" customFormat="1" x14ac:dyDescent="0.2">
      <c r="A280" s="5"/>
      <c r="B280" s="14"/>
      <c r="C280" s="5"/>
      <c r="D280" s="5"/>
      <c r="E280" s="5"/>
    </row>
    <row r="281" spans="1:5" s="1" customFormat="1" x14ac:dyDescent="0.2">
      <c r="A281" s="5"/>
      <c r="B281" s="14"/>
      <c r="C281" s="5"/>
      <c r="D281" s="5"/>
      <c r="E281" s="5"/>
    </row>
    <row r="282" spans="1:5" s="1" customFormat="1" x14ac:dyDescent="0.2">
      <c r="A282" s="5"/>
      <c r="B282" s="14"/>
      <c r="C282" s="5"/>
      <c r="D282" s="5"/>
      <c r="E282" s="5"/>
    </row>
    <row r="283" spans="1:5" s="1" customFormat="1" x14ac:dyDescent="0.2">
      <c r="A283" s="5"/>
      <c r="B283" s="14"/>
      <c r="C283" s="5"/>
      <c r="D283" s="5"/>
      <c r="E283" s="5"/>
    </row>
    <row r="284" spans="1:5" s="1" customFormat="1" x14ac:dyDescent="0.2">
      <c r="A284" s="5"/>
      <c r="B284" s="14"/>
      <c r="C284" s="5"/>
      <c r="D284" s="5"/>
      <c r="E284" s="5"/>
    </row>
    <row r="285" spans="1:5" s="1" customFormat="1" x14ac:dyDescent="0.2">
      <c r="A285" s="5"/>
      <c r="B285" s="14"/>
      <c r="C285" s="5"/>
      <c r="D285" s="5"/>
      <c r="E285" s="5"/>
    </row>
    <row r="286" spans="1:5" s="1" customFormat="1" x14ac:dyDescent="0.2">
      <c r="A286" s="5"/>
      <c r="B286" s="14"/>
      <c r="C286" s="5"/>
      <c r="D286" s="5"/>
      <c r="E286" s="5"/>
    </row>
    <row r="287" spans="1:5" s="1" customFormat="1" x14ac:dyDescent="0.2">
      <c r="A287" s="5"/>
      <c r="B287" s="14"/>
      <c r="C287" s="5"/>
      <c r="D287" s="5"/>
      <c r="E287" s="5"/>
    </row>
    <row r="288" spans="1:5" s="1" customFormat="1" x14ac:dyDescent="0.2">
      <c r="A288" s="5"/>
      <c r="B288" s="14"/>
      <c r="C288" s="5"/>
      <c r="D288" s="5"/>
      <c r="E288" s="5"/>
    </row>
    <row r="289" spans="1:5" s="1" customFormat="1" x14ac:dyDescent="0.2">
      <c r="A289" s="5"/>
      <c r="B289" s="14"/>
      <c r="C289" s="5"/>
      <c r="D289" s="5"/>
      <c r="E289" s="5"/>
    </row>
    <row r="290" spans="1:5" s="1" customFormat="1" x14ac:dyDescent="0.2">
      <c r="A290" s="5"/>
      <c r="B290" s="14"/>
      <c r="C290" s="5"/>
      <c r="D290" s="5"/>
      <c r="E290" s="5"/>
    </row>
    <row r="291" spans="1:5" s="1" customFormat="1" x14ac:dyDescent="0.2">
      <c r="A291" s="5"/>
      <c r="B291" s="14"/>
      <c r="C291" s="5"/>
      <c r="D291" s="5"/>
      <c r="E291" s="5"/>
    </row>
    <row r="292" spans="1:5" s="1" customFormat="1" x14ac:dyDescent="0.2">
      <c r="A292" s="5"/>
      <c r="B292" s="14"/>
      <c r="C292" s="5"/>
      <c r="D292" s="5"/>
      <c r="E292" s="5"/>
    </row>
    <row r="293" spans="1:5" s="1" customFormat="1" x14ac:dyDescent="0.2">
      <c r="A293" s="5"/>
      <c r="B293" s="14"/>
      <c r="C293" s="5"/>
      <c r="D293" s="5"/>
      <c r="E293" s="5"/>
    </row>
    <row r="294" spans="1:5" s="1" customFormat="1" x14ac:dyDescent="0.2">
      <c r="A294" s="5"/>
      <c r="B294" s="14"/>
      <c r="C294" s="5"/>
      <c r="D294" s="5"/>
      <c r="E294" s="5"/>
    </row>
    <row r="295" spans="1:5" s="1" customFormat="1" x14ac:dyDescent="0.2">
      <c r="A295" s="5"/>
      <c r="B295" s="14"/>
      <c r="C295" s="5"/>
      <c r="D295" s="5"/>
      <c r="E295" s="5"/>
    </row>
    <row r="296" spans="1:5" s="1" customFormat="1" x14ac:dyDescent="0.2">
      <c r="A296" s="5"/>
      <c r="B296" s="14"/>
      <c r="C296" s="5"/>
      <c r="D296" s="5"/>
      <c r="E296" s="5"/>
    </row>
    <row r="297" spans="1:5" s="1" customFormat="1" x14ac:dyDescent="0.2">
      <c r="A297" s="5"/>
      <c r="B297" s="14"/>
      <c r="C297" s="5"/>
      <c r="D297" s="5"/>
      <c r="E297" s="5"/>
    </row>
    <row r="298" spans="1:5" s="1" customFormat="1" x14ac:dyDescent="0.2">
      <c r="A298" s="5"/>
      <c r="B298" s="14"/>
      <c r="C298" s="5"/>
      <c r="D298" s="5"/>
      <c r="E298" s="5"/>
    </row>
    <row r="299" spans="1:5" s="1" customFormat="1" x14ac:dyDescent="0.2">
      <c r="A299" s="5"/>
      <c r="B299" s="14"/>
      <c r="C299" s="5"/>
      <c r="D299" s="5"/>
      <c r="E299" s="5"/>
    </row>
    <row r="300" spans="1:5" s="1" customFormat="1" x14ac:dyDescent="0.2">
      <c r="A300" s="5"/>
      <c r="B300" s="14"/>
      <c r="C300" s="5"/>
      <c r="D300" s="5"/>
      <c r="E300" s="5"/>
    </row>
    <row r="301" spans="1:5" s="1" customFormat="1" x14ac:dyDescent="0.2">
      <c r="A301" s="5"/>
      <c r="B301" s="14"/>
      <c r="C301" s="5"/>
      <c r="D301" s="5"/>
      <c r="E301" s="5"/>
    </row>
    <row r="302" spans="1:5" s="1" customFormat="1" x14ac:dyDescent="0.2">
      <c r="A302" s="5"/>
      <c r="B302" s="14"/>
      <c r="C302" s="5"/>
      <c r="D302" s="5"/>
      <c r="E302" s="5"/>
    </row>
    <row r="303" spans="1:5" s="1" customFormat="1" x14ac:dyDescent="0.2">
      <c r="A303" s="5"/>
      <c r="B303" s="14"/>
      <c r="C303" s="5"/>
      <c r="D303" s="5"/>
      <c r="E303" s="5"/>
    </row>
    <row r="304" spans="1:5" s="1" customFormat="1" x14ac:dyDescent="0.2">
      <c r="A304" s="5"/>
      <c r="B304" s="14"/>
      <c r="C304" s="5"/>
      <c r="D304" s="5"/>
      <c r="E304" s="5"/>
    </row>
    <row r="305" spans="1:5" s="1" customFormat="1" x14ac:dyDescent="0.2">
      <c r="A305" s="5"/>
      <c r="B305" s="14"/>
      <c r="C305" s="5"/>
      <c r="D305" s="5"/>
      <c r="E305" s="5"/>
    </row>
    <row r="306" spans="1:5" s="1" customFormat="1" x14ac:dyDescent="0.2">
      <c r="A306" s="5"/>
      <c r="B306" s="14"/>
      <c r="C306" s="5"/>
      <c r="D306" s="5"/>
      <c r="E306" s="5"/>
    </row>
    <row r="307" spans="1:5" s="1" customFormat="1" x14ac:dyDescent="0.2">
      <c r="A307" s="5"/>
      <c r="B307" s="14"/>
      <c r="C307" s="5"/>
      <c r="D307" s="5"/>
      <c r="E307" s="5"/>
    </row>
    <row r="308" spans="1:5" s="1" customFormat="1" x14ac:dyDescent="0.2">
      <c r="A308" s="5"/>
      <c r="B308" s="14"/>
      <c r="C308" s="5"/>
      <c r="D308" s="5"/>
      <c r="E308" s="5"/>
    </row>
    <row r="309" spans="1:5" s="1" customFormat="1" x14ac:dyDescent="0.2">
      <c r="A309" s="5"/>
      <c r="B309" s="14"/>
      <c r="C309" s="5"/>
      <c r="D309" s="5"/>
      <c r="E309" s="5"/>
    </row>
    <row r="310" spans="1:5" s="1" customFormat="1" x14ac:dyDescent="0.2">
      <c r="A310" s="5"/>
      <c r="B310" s="14"/>
      <c r="C310" s="5"/>
      <c r="D310" s="5"/>
      <c r="E310" s="5"/>
    </row>
    <row r="311" spans="1:5" s="1" customFormat="1" x14ac:dyDescent="0.2">
      <c r="A311" s="5"/>
      <c r="B311" s="14"/>
      <c r="C311" s="5"/>
      <c r="D311" s="5"/>
      <c r="E311" s="5"/>
    </row>
    <row r="312" spans="1:5" s="1" customFormat="1" x14ac:dyDescent="0.2">
      <c r="A312" s="5"/>
      <c r="B312" s="14"/>
      <c r="C312" s="5"/>
      <c r="D312" s="5"/>
      <c r="E312" s="5"/>
    </row>
    <row r="313" spans="1:5" s="1" customFormat="1" x14ac:dyDescent="0.2">
      <c r="A313" s="5"/>
      <c r="B313" s="14"/>
      <c r="C313" s="5"/>
      <c r="D313" s="5"/>
      <c r="E313" s="5"/>
    </row>
    <row r="314" spans="1:5" s="1" customFormat="1" x14ac:dyDescent="0.2">
      <c r="A314" s="5"/>
      <c r="B314" s="14"/>
      <c r="C314" s="5"/>
      <c r="D314" s="5"/>
      <c r="E314" s="5"/>
    </row>
    <row r="315" spans="1:5" s="1" customFormat="1" x14ac:dyDescent="0.2">
      <c r="A315" s="5"/>
      <c r="B315" s="14"/>
      <c r="C315" s="5"/>
      <c r="D315" s="5"/>
      <c r="E315" s="5"/>
    </row>
    <row r="316" spans="1:5" s="1" customFormat="1" x14ac:dyDescent="0.2">
      <c r="A316" s="5"/>
      <c r="B316" s="14"/>
      <c r="C316" s="5"/>
      <c r="D316" s="5"/>
      <c r="E316" s="5"/>
    </row>
    <row r="317" spans="1:5" s="1" customFormat="1" x14ac:dyDescent="0.2">
      <c r="A317" s="5"/>
      <c r="B317" s="14"/>
      <c r="C317" s="5"/>
      <c r="D317" s="5"/>
      <c r="E317" s="5"/>
    </row>
    <row r="318" spans="1:5" s="1" customFormat="1" x14ac:dyDescent="0.2">
      <c r="A318" s="5"/>
      <c r="B318" s="14"/>
      <c r="C318" s="5"/>
      <c r="D318" s="5"/>
      <c r="E318" s="5"/>
    </row>
    <row r="319" spans="1:5" s="1" customFormat="1" x14ac:dyDescent="0.2">
      <c r="A319" s="5"/>
      <c r="B319" s="14"/>
      <c r="C319" s="5"/>
      <c r="D319" s="5"/>
      <c r="E319" s="5"/>
    </row>
    <row r="320" spans="1:5" s="1" customFormat="1" x14ac:dyDescent="0.2">
      <c r="A320" s="5"/>
      <c r="B320" s="14"/>
      <c r="C320" s="5"/>
      <c r="D320" s="5"/>
      <c r="E320" s="5"/>
    </row>
    <row r="321" spans="1:5" s="1" customFormat="1" x14ac:dyDescent="0.2">
      <c r="A321" s="5"/>
      <c r="B321" s="14"/>
      <c r="C321" s="5"/>
      <c r="D321" s="5"/>
      <c r="E321" s="5"/>
    </row>
    <row r="322" spans="1:5" s="1" customFormat="1" x14ac:dyDescent="0.2">
      <c r="A322" s="5"/>
      <c r="B322" s="14"/>
      <c r="C322" s="5"/>
      <c r="D322" s="5"/>
      <c r="E322" s="5"/>
    </row>
    <row r="323" spans="1:5" s="1" customFormat="1" x14ac:dyDescent="0.2">
      <c r="A323" s="5"/>
      <c r="B323" s="14"/>
      <c r="C323" s="5"/>
      <c r="D323" s="5"/>
      <c r="E323" s="5"/>
    </row>
    <row r="324" spans="1:5" s="1" customFormat="1" x14ac:dyDescent="0.2">
      <c r="A324" s="5"/>
      <c r="B324" s="14"/>
      <c r="C324" s="5"/>
      <c r="D324" s="5"/>
      <c r="E324" s="5"/>
    </row>
    <row r="325" spans="1:5" s="1" customFormat="1" x14ac:dyDescent="0.2">
      <c r="A325" s="5"/>
      <c r="B325" s="14"/>
      <c r="C325" s="5"/>
      <c r="D325" s="5"/>
      <c r="E325" s="5"/>
    </row>
    <row r="326" spans="1:5" s="1" customFormat="1" x14ac:dyDescent="0.2">
      <c r="A326" s="5"/>
      <c r="B326" s="14"/>
      <c r="C326" s="5"/>
      <c r="D326" s="5"/>
      <c r="E326" s="5"/>
    </row>
    <row r="327" spans="1:5" s="1" customFormat="1" x14ac:dyDescent="0.2">
      <c r="A327" s="5"/>
      <c r="B327" s="14"/>
      <c r="C327" s="5"/>
      <c r="D327" s="5"/>
      <c r="E327" s="5"/>
    </row>
    <row r="328" spans="1:5" s="1" customFormat="1" x14ac:dyDescent="0.2">
      <c r="A328" s="5"/>
      <c r="B328" s="14"/>
      <c r="C328" s="5"/>
      <c r="D328" s="5"/>
      <c r="E328" s="5"/>
    </row>
    <row r="329" spans="1:5" s="1" customFormat="1" x14ac:dyDescent="0.2">
      <c r="A329" s="5"/>
      <c r="B329" s="14"/>
      <c r="C329" s="5"/>
      <c r="D329" s="5"/>
      <c r="E329" s="5"/>
    </row>
    <row r="330" spans="1:5" s="1" customFormat="1" x14ac:dyDescent="0.2">
      <c r="A330" s="5"/>
      <c r="B330" s="14"/>
      <c r="C330" s="5"/>
      <c r="D330" s="5"/>
      <c r="E330" s="5"/>
    </row>
    <row r="331" spans="1:5" s="1" customFormat="1" x14ac:dyDescent="0.2">
      <c r="A331" s="5"/>
      <c r="B331" s="14"/>
      <c r="C331" s="5"/>
      <c r="D331" s="5"/>
      <c r="E331" s="5"/>
    </row>
    <row r="332" spans="1:5" s="1" customFormat="1" x14ac:dyDescent="0.2">
      <c r="A332" s="5"/>
      <c r="B332" s="14"/>
      <c r="C332" s="5"/>
      <c r="D332" s="5"/>
      <c r="E332" s="5"/>
    </row>
    <row r="333" spans="1:5" s="1" customFormat="1" x14ac:dyDescent="0.2">
      <c r="A333" s="5"/>
      <c r="B333" s="14"/>
      <c r="C333" s="5"/>
      <c r="D333" s="5"/>
      <c r="E333" s="5"/>
    </row>
    <row r="334" spans="1:5" s="1" customFormat="1" x14ac:dyDescent="0.2">
      <c r="A334" s="5"/>
      <c r="B334" s="14"/>
      <c r="C334" s="5"/>
      <c r="D334" s="5"/>
      <c r="E334" s="5"/>
    </row>
    <row r="335" spans="1:5" s="1" customFormat="1" x14ac:dyDescent="0.2">
      <c r="A335" s="5"/>
      <c r="B335" s="14"/>
      <c r="C335" s="5"/>
      <c r="D335" s="5"/>
      <c r="E335" s="5"/>
    </row>
  </sheetData>
  <pageMargins left="0.78740157480314965" right="0.39370078740157483" top="1.3779527559055118" bottom="0.78740157480314965" header="0.39370078740157483" footer="0.39370078740157483"/>
  <pageSetup paperSize="9" orientation="landscape" r:id="rId1"/>
  <headerFooter scaleWithDoc="0">
    <oddHeader>&amp;LKanton St.Gallen
Departement des Innern
&amp;"Arial,Fett"Amt für Soziales
&amp;R&amp;G</oddHeader>
    <oddFooter>&amp;L&amp;6Abschreibungen&amp;C&amp;6&amp;D&amp;R&amp;6&amp;P/&amp;N</oddFooter>
  </headerFooter>
  <rowBreaks count="1" manualBreakCount="1">
    <brk id="33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3"/>
  <sheetViews>
    <sheetView zoomScaleNormal="100" workbookViewId="0">
      <selection activeCell="J3" sqref="J3:K3"/>
    </sheetView>
  </sheetViews>
  <sheetFormatPr baseColWidth="10" defaultRowHeight="13.5" customHeight="1" x14ac:dyDescent="0.2"/>
  <cols>
    <col min="1" max="2" width="7.625" style="99" customWidth="1"/>
    <col min="3" max="6" width="10.625" style="99" customWidth="1"/>
    <col min="7" max="7" width="3.5" style="99" bestFit="1" customWidth="1"/>
    <col min="8" max="10" width="4.625" style="99" customWidth="1"/>
    <col min="11" max="11" width="4.625" style="100" customWidth="1"/>
    <col min="12" max="12" width="7.125" style="79" customWidth="1"/>
    <col min="13" max="13" width="7.125" style="89" customWidth="1"/>
    <col min="14" max="14" width="7.125" style="79" customWidth="1"/>
    <col min="15" max="15" width="3.5" style="99" bestFit="1" customWidth="1"/>
    <col min="16" max="16" width="15.625" style="100" customWidth="1"/>
    <col min="17" max="17" width="11" style="79"/>
    <col min="18" max="18" width="3.25" style="79" customWidth="1"/>
    <col min="19" max="25" width="11" style="79"/>
    <col min="26" max="16384" width="11" style="30"/>
  </cols>
  <sheetData>
    <row r="1" spans="1:19" s="33" customFormat="1" ht="20.25" x14ac:dyDescent="0.3">
      <c r="A1" s="120" t="str">
        <f>"ABSCHREIBUNGEN "&amp;J5</f>
        <v>ABSCHREIBUNGEN 2019</v>
      </c>
      <c r="B1" s="31"/>
      <c r="C1" s="31"/>
      <c r="D1" s="31"/>
      <c r="E1" s="31"/>
      <c r="F1" s="31"/>
      <c r="G1" s="31"/>
      <c r="H1" s="31"/>
      <c r="I1" s="31"/>
      <c r="J1" s="31"/>
      <c r="K1" s="32"/>
      <c r="M1" s="83"/>
      <c r="P1" s="93"/>
    </row>
    <row r="2" spans="1:19" s="20" customFormat="1" ht="12.75" x14ac:dyDescent="0.2">
      <c r="A2" s="18"/>
      <c r="B2" s="18"/>
      <c r="C2" s="18"/>
      <c r="D2" s="18"/>
      <c r="E2" s="18"/>
      <c r="F2" s="18"/>
      <c r="G2" s="18"/>
      <c r="H2" s="18"/>
      <c r="I2" s="34"/>
      <c r="J2" s="34"/>
      <c r="K2" s="56"/>
      <c r="M2" s="53"/>
      <c r="O2" s="94"/>
      <c r="P2" s="95"/>
      <c r="Q2" s="53" t="s">
        <v>31</v>
      </c>
    </row>
    <row r="3" spans="1:19" s="20" customFormat="1" ht="12.75" x14ac:dyDescent="0.2">
      <c r="A3" s="3" t="s">
        <v>21</v>
      </c>
      <c r="B3" s="3"/>
      <c r="C3" s="149">
        <f>IFERROR(Abschreibungen!C3,"")</f>
        <v>0</v>
      </c>
      <c r="D3" s="150"/>
      <c r="E3" s="150"/>
      <c r="F3" s="150"/>
      <c r="G3" s="150"/>
      <c r="H3" s="150"/>
      <c r="I3" s="70"/>
      <c r="J3" s="144" t="str">
        <f>Abschreibungen!J3</f>
        <v>Budget</v>
      </c>
      <c r="K3" s="145"/>
      <c r="M3" s="53"/>
      <c r="Q3" s="53" t="s">
        <v>38</v>
      </c>
    </row>
    <row r="4" spans="1:19" s="20" customFormat="1" ht="7.5" customHeight="1" x14ac:dyDescent="0.2">
      <c r="A4" s="3"/>
      <c r="B4" s="3"/>
      <c r="C4" s="3"/>
      <c r="D4" s="3"/>
      <c r="E4" s="3"/>
      <c r="F4" s="3"/>
      <c r="G4" s="3"/>
      <c r="H4" s="67"/>
      <c r="I4" s="68"/>
      <c r="J4" s="68"/>
      <c r="K4" s="69"/>
      <c r="M4" s="53"/>
      <c r="O4" s="96"/>
      <c r="P4" s="92"/>
    </row>
    <row r="5" spans="1:19" s="20" customFormat="1" ht="12.75" x14ac:dyDescent="0.2">
      <c r="A5" s="3" t="s">
        <v>0</v>
      </c>
      <c r="B5" s="3"/>
      <c r="C5" s="149">
        <f>IFERROR(Abschreibungen!C5,"")</f>
        <v>0</v>
      </c>
      <c r="D5" s="150"/>
      <c r="E5" s="150"/>
      <c r="F5" s="150"/>
      <c r="G5" s="150"/>
      <c r="H5" s="150"/>
      <c r="I5" s="74" t="s">
        <v>34</v>
      </c>
      <c r="J5" s="146">
        <f>Abschreibungen!J5</f>
        <v>2019</v>
      </c>
      <c r="K5" s="146"/>
      <c r="M5" s="53"/>
    </row>
    <row r="6" spans="1:19" s="20" customFormat="1" ht="12.75" x14ac:dyDescent="0.2">
      <c r="A6" s="3"/>
      <c r="B6" s="3"/>
      <c r="C6" s="3"/>
      <c r="D6" s="3"/>
      <c r="E6" s="3"/>
      <c r="F6" s="3"/>
      <c r="G6" s="3"/>
      <c r="H6" s="3"/>
      <c r="I6" s="35"/>
      <c r="J6" s="35"/>
      <c r="K6" s="66"/>
      <c r="M6" s="53"/>
      <c r="O6" s="96"/>
      <c r="P6" s="92"/>
    </row>
    <row r="7" spans="1:19" s="20" customFormat="1" ht="12.75" x14ac:dyDescent="0.2">
      <c r="A7" s="71"/>
      <c r="B7" s="71"/>
      <c r="C7" s="71"/>
      <c r="D7" s="71"/>
      <c r="E7" s="71"/>
      <c r="F7" s="71"/>
      <c r="G7" s="71"/>
      <c r="H7" s="71"/>
      <c r="I7" s="72"/>
      <c r="J7" s="72"/>
      <c r="K7" s="73"/>
      <c r="M7" s="53"/>
      <c r="O7" s="96"/>
      <c r="P7" s="92"/>
    </row>
    <row r="8" spans="1:19" s="20" customFormat="1" ht="12.75" x14ac:dyDescent="0.2">
      <c r="A8" s="37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M8" s="154" t="s">
        <v>41</v>
      </c>
      <c r="N8" s="154"/>
      <c r="O8" s="154"/>
      <c r="P8" s="154"/>
      <c r="R8" s="154" t="s">
        <v>42</v>
      </c>
      <c r="S8" s="154"/>
    </row>
    <row r="9" spans="1:19" s="20" customFormat="1" ht="12.75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  <c r="M9" s="53"/>
      <c r="O9" s="96"/>
      <c r="P9" s="103"/>
    </row>
    <row r="10" spans="1:19" s="20" customFormat="1" ht="12.75" x14ac:dyDescent="0.2">
      <c r="A10" s="3" t="str">
        <f>"Buchwert am 1.1."&amp;J$5</f>
        <v>Buchwert am 1.1.2019</v>
      </c>
      <c r="B10" s="3"/>
      <c r="C10" s="3"/>
      <c r="D10" s="3"/>
      <c r="E10" s="3"/>
      <c r="F10" s="3"/>
      <c r="G10" s="3" t="s">
        <v>2</v>
      </c>
      <c r="H10" s="125">
        <f>Abschreibungen!H10</f>
        <v>0</v>
      </c>
      <c r="I10" s="125"/>
      <c r="J10" s="125"/>
      <c r="K10" s="125"/>
      <c r="M10" s="53"/>
      <c r="O10" s="96" t="s">
        <v>2</v>
      </c>
      <c r="P10" s="112">
        <f>H10</f>
        <v>0</v>
      </c>
    </row>
    <row r="11" spans="1:19" s="20" customFormat="1" ht="6" customHeight="1" x14ac:dyDescent="0.2">
      <c r="A11" s="3"/>
      <c r="B11" s="3"/>
      <c r="C11" s="3"/>
      <c r="D11" s="3"/>
      <c r="E11" s="3"/>
      <c r="F11" s="3"/>
      <c r="G11" s="3"/>
      <c r="H11" s="21"/>
      <c r="I11" s="21"/>
      <c r="J11" s="21"/>
      <c r="K11" s="21"/>
      <c r="M11" s="53"/>
      <c r="O11" s="96"/>
      <c r="P11" s="109"/>
    </row>
    <row r="12" spans="1:19" s="20" customFormat="1" ht="12.75" x14ac:dyDescent="0.2">
      <c r="A12" s="18" t="s">
        <v>39</v>
      </c>
      <c r="B12" s="18"/>
      <c r="C12" s="18"/>
      <c r="D12" s="18"/>
      <c r="E12" s="18"/>
      <c r="F12" s="18"/>
      <c r="G12" s="17" t="s">
        <v>2</v>
      </c>
      <c r="H12" s="126">
        <f>Abschreibungen!H12</f>
        <v>0</v>
      </c>
      <c r="I12" s="126"/>
      <c r="J12" s="126"/>
      <c r="K12" s="126"/>
      <c r="M12" s="53"/>
      <c r="O12" s="104" t="s">
        <v>2</v>
      </c>
      <c r="P12" s="82">
        <f>H12</f>
        <v>0</v>
      </c>
    </row>
    <row r="13" spans="1:19" s="20" customFormat="1" ht="6" customHeight="1" x14ac:dyDescent="0.2">
      <c r="A13" s="18"/>
      <c r="B13" s="18"/>
      <c r="C13" s="18"/>
      <c r="D13" s="18"/>
      <c r="E13" s="18"/>
      <c r="F13" s="18"/>
      <c r="G13" s="18"/>
      <c r="H13" s="22"/>
      <c r="I13" s="22"/>
      <c r="J13" s="22"/>
      <c r="K13" s="23"/>
      <c r="M13" s="53"/>
      <c r="O13" s="94"/>
      <c r="P13" s="110"/>
    </row>
    <row r="14" spans="1:19" s="20" customFormat="1" ht="12.75" x14ac:dyDescent="0.2">
      <c r="A14" s="18" t="s">
        <v>40</v>
      </c>
      <c r="B14" s="18"/>
      <c r="C14" s="18"/>
      <c r="D14" s="18"/>
      <c r="E14" s="18"/>
      <c r="F14" s="18"/>
      <c r="G14" s="63" t="s">
        <v>2</v>
      </c>
      <c r="H14" s="151">
        <f>Abschreibungen!H14</f>
        <v>0</v>
      </c>
      <c r="I14" s="152"/>
      <c r="J14" s="152"/>
      <c r="K14" s="153"/>
      <c r="M14" s="53"/>
      <c r="O14" s="104" t="s">
        <v>2</v>
      </c>
      <c r="P14" s="82">
        <f>H14</f>
        <v>0</v>
      </c>
    </row>
    <row r="15" spans="1:19" s="20" customFormat="1" ht="6" customHeight="1" x14ac:dyDescent="0.2">
      <c r="A15" s="18"/>
      <c r="B15" s="18"/>
      <c r="C15" s="18"/>
      <c r="D15" s="18"/>
      <c r="E15" s="18"/>
      <c r="F15" s="18"/>
      <c r="G15" s="64"/>
      <c r="H15" s="65"/>
      <c r="I15" s="65"/>
      <c r="J15" s="65"/>
      <c r="K15" s="65"/>
      <c r="M15" s="53"/>
      <c r="O15" s="104"/>
      <c r="P15" s="111"/>
    </row>
    <row r="16" spans="1:19" s="20" customFormat="1" ht="12.75" x14ac:dyDescent="0.2">
      <c r="A16" s="3" t="str">
        <f>"Buchwert vor Abschreibungen am 31.12."&amp;J$5</f>
        <v>Buchwert vor Abschreibungen am 31.12.2019</v>
      </c>
      <c r="B16" s="3"/>
      <c r="C16" s="3"/>
      <c r="D16" s="3"/>
      <c r="E16" s="3"/>
      <c r="F16" s="3"/>
      <c r="G16" s="50" t="s">
        <v>2</v>
      </c>
      <c r="H16" s="132">
        <f>Abschreibungen!H16</f>
        <v>0</v>
      </c>
      <c r="I16" s="132"/>
      <c r="J16" s="132"/>
      <c r="K16" s="132"/>
      <c r="M16" s="53"/>
      <c r="O16" s="106" t="s">
        <v>2</v>
      </c>
      <c r="P16" s="113">
        <f>H16</f>
        <v>0</v>
      </c>
      <c r="Q16" s="82"/>
    </row>
    <row r="17" spans="1:19" s="20" customFormat="1" ht="6" customHeight="1" x14ac:dyDescent="0.2">
      <c r="A17" s="18"/>
      <c r="B17" s="18"/>
      <c r="C17" s="18"/>
      <c r="D17" s="18"/>
      <c r="E17" s="18"/>
      <c r="F17" s="18"/>
      <c r="G17" s="25"/>
      <c r="H17" s="25"/>
      <c r="I17" s="25"/>
      <c r="J17" s="25"/>
      <c r="K17" s="26"/>
      <c r="M17" s="53"/>
      <c r="O17" s="94"/>
      <c r="P17" s="110"/>
    </row>
    <row r="18" spans="1:19" s="20" customFormat="1" ht="12.75" x14ac:dyDescent="0.2">
      <c r="A18" s="18" t="str">
        <f>"Abschreibungen gemäss "&amp;$J$3</f>
        <v>Abschreibungen gemäss Budget</v>
      </c>
      <c r="B18" s="18"/>
      <c r="C18" s="18"/>
      <c r="D18" s="18"/>
      <c r="E18" s="18"/>
      <c r="F18" s="18"/>
      <c r="G18" s="17" t="s">
        <v>2</v>
      </c>
      <c r="H18" s="130">
        <f>Abschreibungen!H18</f>
        <v>0</v>
      </c>
      <c r="I18" s="130"/>
      <c r="J18" s="130"/>
      <c r="K18" s="130"/>
      <c r="M18" s="53"/>
      <c r="O18" s="104" t="s">
        <v>2</v>
      </c>
      <c r="P18" s="82">
        <f>H18/H20*P20</f>
        <v>0</v>
      </c>
      <c r="Q18" s="82"/>
      <c r="R18" s="20" t="s">
        <v>32</v>
      </c>
      <c r="S18" s="116">
        <f>P18-H18</f>
        <v>0</v>
      </c>
    </row>
    <row r="19" spans="1:19" s="20" customFormat="1" ht="12.75" x14ac:dyDescent="0.2">
      <c r="A19" s="18" t="s">
        <v>3</v>
      </c>
      <c r="B19" s="18"/>
      <c r="C19" s="18"/>
      <c r="D19" s="18"/>
      <c r="E19" s="18"/>
      <c r="F19" s="18"/>
      <c r="G19" s="18"/>
      <c r="H19" s="127">
        <f>Abschreibungen!H19</f>
        <v>0</v>
      </c>
      <c r="I19" s="128"/>
      <c r="J19" s="128"/>
      <c r="K19" s="129"/>
      <c r="M19" s="53"/>
      <c r="O19" s="94"/>
      <c r="P19" s="108" t="e">
        <f>P18/P16</f>
        <v>#DIV/0!</v>
      </c>
      <c r="Q19" s="90"/>
      <c r="S19" s="116"/>
    </row>
    <row r="20" spans="1:19" s="20" customFormat="1" ht="12.75" x14ac:dyDescent="0.2">
      <c r="A20" s="18" t="s">
        <v>4</v>
      </c>
      <c r="B20" s="18"/>
      <c r="C20" s="18"/>
      <c r="D20" s="18"/>
      <c r="E20" s="78">
        <f>Abschreibungen!E20</f>
        <v>25</v>
      </c>
      <c r="F20" s="18" t="s">
        <v>37</v>
      </c>
      <c r="G20" s="24"/>
      <c r="H20" s="121">
        <f>Abschreibungen!H20</f>
        <v>0.04</v>
      </c>
      <c r="I20" s="122"/>
      <c r="J20" s="122"/>
      <c r="K20" s="123"/>
      <c r="M20" s="78">
        <v>33</v>
      </c>
      <c r="N20" s="20" t="s">
        <v>37</v>
      </c>
      <c r="O20" s="94"/>
      <c r="P20" s="108">
        <f>1/M20</f>
        <v>3.0303030303030304E-2</v>
      </c>
      <c r="Q20" s="91"/>
      <c r="S20" s="116"/>
    </row>
    <row r="21" spans="1:19" s="20" customFormat="1" ht="6" customHeight="1" x14ac:dyDescent="0.2">
      <c r="A21" s="40"/>
      <c r="B21" s="40"/>
      <c r="C21" s="40"/>
      <c r="D21" s="40"/>
      <c r="E21" s="40"/>
      <c r="F21" s="40"/>
      <c r="G21" s="41"/>
      <c r="H21" s="42"/>
      <c r="I21" s="42"/>
      <c r="J21" s="43"/>
      <c r="K21" s="44"/>
      <c r="M21" s="53"/>
      <c r="O21" s="94"/>
      <c r="P21" s="105"/>
      <c r="S21" s="116"/>
    </row>
    <row r="22" spans="1:19" s="20" customFormat="1" thickBot="1" x14ac:dyDescent="0.25">
      <c r="A22" s="3" t="str">
        <f>"Buchwert nach Abschreibungen am 31.12."&amp;J$5</f>
        <v>Buchwert nach Abschreibungen am 31.12.2019</v>
      </c>
      <c r="B22" s="3"/>
      <c r="C22" s="3"/>
      <c r="D22" s="3"/>
      <c r="E22" s="3"/>
      <c r="F22" s="3"/>
      <c r="G22" s="52" t="s">
        <v>2</v>
      </c>
      <c r="H22" s="124">
        <f>Abschreibungen!H22</f>
        <v>0</v>
      </c>
      <c r="I22" s="124"/>
      <c r="J22" s="124"/>
      <c r="K22" s="124"/>
      <c r="M22" s="53"/>
      <c r="O22" s="107" t="s">
        <v>2</v>
      </c>
      <c r="P22" s="114">
        <f>P16-P18</f>
        <v>0</v>
      </c>
      <c r="Q22" s="82"/>
      <c r="R22" s="117" t="s">
        <v>32</v>
      </c>
      <c r="S22" s="118">
        <f>P22-H22</f>
        <v>0</v>
      </c>
    </row>
    <row r="23" spans="1:19" s="20" customFormat="1" ht="12.7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6"/>
      <c r="M23" s="53"/>
      <c r="O23" s="94"/>
      <c r="P23" s="95"/>
    </row>
    <row r="24" spans="1:19" s="20" customFormat="1" ht="12.7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4"/>
      <c r="M24" s="53"/>
      <c r="O24" s="94"/>
      <c r="P24" s="95"/>
    </row>
    <row r="25" spans="1:19" s="20" customFormat="1" ht="12.75" x14ac:dyDescent="0.2">
      <c r="A25" s="37" t="s">
        <v>5</v>
      </c>
      <c r="B25" s="37"/>
      <c r="C25" s="37"/>
      <c r="D25" s="37"/>
      <c r="E25" s="37"/>
      <c r="F25" s="38"/>
      <c r="G25" s="38"/>
      <c r="H25" s="38"/>
      <c r="I25" s="38"/>
      <c r="J25" s="38"/>
      <c r="K25" s="39"/>
      <c r="M25" s="53"/>
      <c r="O25" s="94"/>
      <c r="P25" s="95"/>
    </row>
    <row r="26" spans="1:19" s="20" customFormat="1" ht="12.7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/>
      <c r="M26" s="53"/>
      <c r="O26" s="96"/>
      <c r="P26" s="103"/>
    </row>
    <row r="27" spans="1:19" s="20" customFormat="1" ht="12.75" x14ac:dyDescent="0.2">
      <c r="A27" s="3" t="str">
        <f>"Buchwert am 1.1."&amp;J$5</f>
        <v>Buchwert am 1.1.2019</v>
      </c>
      <c r="B27" s="3"/>
      <c r="C27" s="3"/>
      <c r="D27" s="3"/>
      <c r="E27" s="3"/>
      <c r="F27" s="3"/>
      <c r="G27" s="3" t="s">
        <v>2</v>
      </c>
      <c r="H27" s="125">
        <f>Abschreibungen!H27</f>
        <v>0</v>
      </c>
      <c r="I27" s="125"/>
      <c r="J27" s="125"/>
      <c r="K27" s="125"/>
      <c r="M27" s="53"/>
      <c r="O27" s="96" t="s">
        <v>2</v>
      </c>
      <c r="P27" s="112">
        <f>H27</f>
        <v>0</v>
      </c>
    </row>
    <row r="28" spans="1:19" s="20" customFormat="1" ht="6" customHeight="1" x14ac:dyDescent="0.2">
      <c r="A28" s="3"/>
      <c r="B28" s="3"/>
      <c r="C28" s="3"/>
      <c r="D28" s="3"/>
      <c r="E28" s="3"/>
      <c r="F28" s="3"/>
      <c r="G28" s="3"/>
      <c r="H28" s="21"/>
      <c r="I28" s="21"/>
      <c r="J28" s="21"/>
      <c r="K28" s="21"/>
      <c r="M28" s="53"/>
      <c r="O28" s="96"/>
      <c r="P28" s="109"/>
    </row>
    <row r="29" spans="1:19" s="20" customFormat="1" ht="12.75" x14ac:dyDescent="0.2">
      <c r="A29" s="18" t="s">
        <v>33</v>
      </c>
      <c r="B29" s="18"/>
      <c r="C29" s="18"/>
      <c r="D29" s="18"/>
      <c r="E29" s="18"/>
      <c r="F29" s="18"/>
      <c r="G29" s="17" t="s">
        <v>2</v>
      </c>
      <c r="H29" s="126">
        <f>Abschreibungen!H29</f>
        <v>0</v>
      </c>
      <c r="I29" s="126"/>
      <c r="J29" s="126"/>
      <c r="K29" s="126"/>
      <c r="M29" s="53"/>
      <c r="O29" s="104" t="s">
        <v>2</v>
      </c>
      <c r="P29" s="82">
        <f>H29</f>
        <v>0</v>
      </c>
    </row>
    <row r="30" spans="1:19" s="20" customFormat="1" ht="6" customHeight="1" x14ac:dyDescent="0.2">
      <c r="A30" s="18"/>
      <c r="B30" s="18"/>
      <c r="C30" s="18"/>
      <c r="D30" s="18"/>
      <c r="E30" s="18"/>
      <c r="F30" s="18"/>
      <c r="G30" s="18"/>
      <c r="H30" s="22"/>
      <c r="I30" s="22"/>
      <c r="J30" s="22"/>
      <c r="K30" s="23"/>
      <c r="M30" s="53"/>
      <c r="O30" s="94"/>
      <c r="P30" s="110"/>
    </row>
    <row r="31" spans="1:19" s="20" customFormat="1" ht="12.75" x14ac:dyDescent="0.2">
      <c r="A31" s="18" t="s">
        <v>30</v>
      </c>
      <c r="B31" s="18"/>
      <c r="C31" s="18"/>
      <c r="D31" s="18"/>
      <c r="E31" s="18"/>
      <c r="F31" s="18"/>
      <c r="G31" s="63" t="s">
        <v>2</v>
      </c>
      <c r="H31" s="151">
        <f>Abschreibungen!H31</f>
        <v>0</v>
      </c>
      <c r="I31" s="152"/>
      <c r="J31" s="152"/>
      <c r="K31" s="153"/>
      <c r="M31" s="53"/>
      <c r="O31" s="104" t="s">
        <v>2</v>
      </c>
      <c r="P31" s="82">
        <f>H31</f>
        <v>0</v>
      </c>
    </row>
    <row r="32" spans="1:19" s="20" customFormat="1" ht="6" customHeight="1" x14ac:dyDescent="0.2">
      <c r="A32" s="18"/>
      <c r="B32" s="18"/>
      <c r="C32" s="18"/>
      <c r="D32" s="18"/>
      <c r="E32" s="18"/>
      <c r="F32" s="18"/>
      <c r="G32" s="64"/>
      <c r="H32" s="65"/>
      <c r="I32" s="65"/>
      <c r="J32" s="65"/>
      <c r="K32" s="65"/>
      <c r="M32" s="53"/>
      <c r="O32" s="104"/>
      <c r="P32" s="111"/>
    </row>
    <row r="33" spans="1:19" s="20" customFormat="1" ht="12.75" x14ac:dyDescent="0.2">
      <c r="A33" s="3" t="str">
        <f>"Buchwert vor Abschreibungen am 31.12."&amp;J$5</f>
        <v>Buchwert vor Abschreibungen am 31.12.2019</v>
      </c>
      <c r="B33" s="3"/>
      <c r="C33" s="3"/>
      <c r="D33" s="3"/>
      <c r="E33" s="3"/>
      <c r="F33" s="3"/>
      <c r="G33" s="50" t="s">
        <v>2</v>
      </c>
      <c r="H33" s="132">
        <f>Abschreibungen!H33</f>
        <v>0</v>
      </c>
      <c r="I33" s="132"/>
      <c r="J33" s="132"/>
      <c r="K33" s="132"/>
      <c r="M33" s="53"/>
      <c r="O33" s="106" t="s">
        <v>2</v>
      </c>
      <c r="P33" s="113">
        <f>H33</f>
        <v>0</v>
      </c>
      <c r="Q33" s="82"/>
    </row>
    <row r="34" spans="1:19" s="20" customFormat="1" ht="6" customHeight="1" x14ac:dyDescent="0.2">
      <c r="A34" s="18"/>
      <c r="B34" s="18"/>
      <c r="C34" s="18"/>
      <c r="D34" s="18"/>
      <c r="E34" s="18"/>
      <c r="F34" s="18"/>
      <c r="G34" s="25"/>
      <c r="H34" s="25"/>
      <c r="I34" s="25"/>
      <c r="J34" s="25"/>
      <c r="K34" s="26"/>
      <c r="M34" s="53"/>
      <c r="O34" s="94"/>
      <c r="P34" s="110"/>
    </row>
    <row r="35" spans="1:19" s="20" customFormat="1" ht="12.75" x14ac:dyDescent="0.2">
      <c r="A35" s="18" t="str">
        <f>"Abschreibungen gemäss "&amp;$J$3</f>
        <v>Abschreibungen gemäss Budget</v>
      </c>
      <c r="B35" s="18"/>
      <c r="C35" s="18"/>
      <c r="D35" s="18"/>
      <c r="E35" s="18"/>
      <c r="F35" s="18"/>
      <c r="G35" s="17" t="s">
        <v>2</v>
      </c>
      <c r="H35" s="130">
        <f>Abschreibungen!H35</f>
        <v>0</v>
      </c>
      <c r="I35" s="130"/>
      <c r="J35" s="130"/>
      <c r="K35" s="130"/>
      <c r="M35" s="53"/>
      <c r="O35" s="104" t="s">
        <v>2</v>
      </c>
      <c r="P35" s="82">
        <f>H35/H37*P37</f>
        <v>0</v>
      </c>
      <c r="Q35" s="82"/>
      <c r="R35" s="20" t="s">
        <v>32</v>
      </c>
      <c r="S35" s="116">
        <f>P35-H35</f>
        <v>0</v>
      </c>
    </row>
    <row r="36" spans="1:19" s="20" customFormat="1" ht="12.75" x14ac:dyDescent="0.2">
      <c r="A36" s="18" t="s">
        <v>3</v>
      </c>
      <c r="B36" s="18"/>
      <c r="C36" s="18"/>
      <c r="D36" s="18"/>
      <c r="E36" s="18"/>
      <c r="F36" s="18"/>
      <c r="G36" s="18"/>
      <c r="H36" s="127">
        <f>Abschreibungen!H36</f>
        <v>0</v>
      </c>
      <c r="I36" s="128"/>
      <c r="J36" s="128"/>
      <c r="K36" s="129"/>
      <c r="M36" s="53"/>
      <c r="O36" s="94"/>
      <c r="P36" s="108" t="e">
        <f>P35/P33</f>
        <v>#DIV/0!</v>
      </c>
      <c r="Q36" s="90"/>
      <c r="S36" s="116"/>
    </row>
    <row r="37" spans="1:19" s="20" customFormat="1" ht="12.75" x14ac:dyDescent="0.2">
      <c r="A37" s="18" t="s">
        <v>4</v>
      </c>
      <c r="B37" s="18"/>
      <c r="C37" s="18"/>
      <c r="D37" s="18"/>
      <c r="E37" s="78">
        <v>5</v>
      </c>
      <c r="F37" s="18" t="s">
        <v>37</v>
      </c>
      <c r="G37" s="24"/>
      <c r="H37" s="121">
        <f>Abschreibungen!H37</f>
        <v>0.2</v>
      </c>
      <c r="I37" s="122"/>
      <c r="J37" s="122"/>
      <c r="K37" s="123"/>
      <c r="M37" s="78">
        <v>8</v>
      </c>
      <c r="N37" s="20" t="s">
        <v>37</v>
      </c>
      <c r="O37" s="94"/>
      <c r="P37" s="108">
        <f>1/M37</f>
        <v>0.125</v>
      </c>
      <c r="Q37" s="91"/>
      <c r="S37" s="116"/>
    </row>
    <row r="38" spans="1:19" s="20" customFormat="1" ht="6" customHeight="1" x14ac:dyDescent="0.2">
      <c r="A38" s="40"/>
      <c r="B38" s="40"/>
      <c r="C38" s="40"/>
      <c r="D38" s="40"/>
      <c r="E38" s="40"/>
      <c r="F38" s="40"/>
      <c r="G38" s="41"/>
      <c r="H38" s="42"/>
      <c r="I38" s="42"/>
      <c r="J38" s="43"/>
      <c r="K38" s="44"/>
      <c r="M38" s="53"/>
      <c r="O38" s="94"/>
      <c r="P38" s="105"/>
      <c r="S38" s="116"/>
    </row>
    <row r="39" spans="1:19" s="20" customFormat="1" thickBot="1" x14ac:dyDescent="0.25">
      <c r="A39" s="3" t="str">
        <f>"Buchwert nach Abschreibungen am 31.12."&amp;J$5</f>
        <v>Buchwert nach Abschreibungen am 31.12.2019</v>
      </c>
      <c r="B39" s="3"/>
      <c r="C39" s="3"/>
      <c r="D39" s="3"/>
      <c r="E39" s="3"/>
      <c r="F39" s="3"/>
      <c r="G39" s="52" t="s">
        <v>2</v>
      </c>
      <c r="H39" s="124">
        <f>Abschreibungen!H39</f>
        <v>0</v>
      </c>
      <c r="I39" s="124"/>
      <c r="J39" s="124"/>
      <c r="K39" s="124"/>
      <c r="M39" s="53"/>
      <c r="O39" s="107" t="s">
        <v>2</v>
      </c>
      <c r="P39" s="114">
        <f>P33-P35</f>
        <v>0</v>
      </c>
      <c r="Q39" s="82"/>
      <c r="R39" s="117" t="s">
        <v>32</v>
      </c>
      <c r="S39" s="118">
        <f>P39-H39</f>
        <v>0</v>
      </c>
    </row>
    <row r="40" spans="1:19" s="20" customFormat="1" ht="12.75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M40" s="53"/>
      <c r="O40" s="94"/>
      <c r="P40" s="95"/>
    </row>
    <row r="41" spans="1:19" s="20" customFormat="1" ht="12.75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9"/>
      <c r="M41" s="53"/>
      <c r="O41" s="94"/>
      <c r="P41" s="95"/>
    </row>
    <row r="42" spans="1:19" s="20" customFormat="1" ht="12.75" x14ac:dyDescent="0.2">
      <c r="A42" s="37" t="s">
        <v>6</v>
      </c>
      <c r="B42" s="37"/>
      <c r="C42" s="37"/>
      <c r="D42" s="37"/>
      <c r="E42" s="37"/>
      <c r="F42" s="38"/>
      <c r="G42" s="38"/>
      <c r="H42" s="38"/>
      <c r="I42" s="38"/>
      <c r="J42" s="38"/>
      <c r="K42" s="39"/>
      <c r="M42" s="53"/>
      <c r="O42" s="94"/>
      <c r="P42" s="95"/>
    </row>
    <row r="43" spans="1:19" s="20" customFormat="1" ht="12.7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  <c r="M43" s="53"/>
      <c r="O43" s="96"/>
      <c r="P43" s="103"/>
    </row>
    <row r="44" spans="1:19" s="20" customFormat="1" ht="12.75" x14ac:dyDescent="0.2">
      <c r="A44" s="3" t="str">
        <f>"Buchwert am 1.1."&amp;J$5</f>
        <v>Buchwert am 1.1.2019</v>
      </c>
      <c r="B44" s="3"/>
      <c r="C44" s="3"/>
      <c r="D44" s="3"/>
      <c r="E44" s="3"/>
      <c r="F44" s="3"/>
      <c r="G44" s="3" t="s">
        <v>2</v>
      </c>
      <c r="H44" s="125">
        <f>Abschreibungen!H44</f>
        <v>0</v>
      </c>
      <c r="I44" s="125"/>
      <c r="J44" s="125"/>
      <c r="K44" s="125"/>
      <c r="M44" s="53"/>
      <c r="O44" s="96" t="s">
        <v>2</v>
      </c>
      <c r="P44" s="112">
        <f>H44</f>
        <v>0</v>
      </c>
    </row>
    <row r="45" spans="1:19" s="20" customFormat="1" ht="6" customHeight="1" x14ac:dyDescent="0.2">
      <c r="A45" s="3"/>
      <c r="B45" s="3"/>
      <c r="C45" s="3"/>
      <c r="D45" s="3"/>
      <c r="E45" s="3"/>
      <c r="F45" s="3"/>
      <c r="G45" s="3"/>
      <c r="H45" s="21"/>
      <c r="I45" s="21"/>
      <c r="J45" s="21"/>
      <c r="K45" s="21"/>
      <c r="M45" s="53"/>
      <c r="O45" s="96"/>
      <c r="P45" s="109"/>
    </row>
    <row r="46" spans="1:19" s="20" customFormat="1" ht="12.75" x14ac:dyDescent="0.2">
      <c r="A46" s="18" t="s">
        <v>33</v>
      </c>
      <c r="B46" s="18"/>
      <c r="C46" s="18"/>
      <c r="D46" s="18"/>
      <c r="E46" s="18"/>
      <c r="F46" s="18"/>
      <c r="G46" s="17" t="s">
        <v>2</v>
      </c>
      <c r="H46" s="126">
        <f>Abschreibungen!H46</f>
        <v>0</v>
      </c>
      <c r="I46" s="126"/>
      <c r="J46" s="126"/>
      <c r="K46" s="126"/>
      <c r="M46" s="53"/>
      <c r="O46" s="104" t="s">
        <v>2</v>
      </c>
      <c r="P46" s="82">
        <f>H46</f>
        <v>0</v>
      </c>
    </row>
    <row r="47" spans="1:19" s="20" customFormat="1" ht="6" customHeight="1" x14ac:dyDescent="0.2">
      <c r="A47" s="18"/>
      <c r="B47" s="18"/>
      <c r="C47" s="18"/>
      <c r="D47" s="18"/>
      <c r="E47" s="18"/>
      <c r="F47" s="18"/>
      <c r="G47" s="18"/>
      <c r="H47" s="22"/>
      <c r="I47" s="22"/>
      <c r="J47" s="22"/>
      <c r="K47" s="23"/>
      <c r="M47" s="53"/>
      <c r="O47" s="94"/>
      <c r="P47" s="110"/>
    </row>
    <row r="48" spans="1:19" s="20" customFormat="1" ht="12.75" x14ac:dyDescent="0.2">
      <c r="A48" s="18" t="s">
        <v>30</v>
      </c>
      <c r="B48" s="18"/>
      <c r="C48" s="18"/>
      <c r="D48" s="18"/>
      <c r="E48" s="18"/>
      <c r="F48" s="18"/>
      <c r="G48" s="63" t="s">
        <v>2</v>
      </c>
      <c r="H48" s="151">
        <f>Abschreibungen!H48</f>
        <v>0</v>
      </c>
      <c r="I48" s="152"/>
      <c r="J48" s="152"/>
      <c r="K48" s="153"/>
      <c r="M48" s="53"/>
      <c r="O48" s="104" t="s">
        <v>2</v>
      </c>
      <c r="P48" s="82">
        <f>H48</f>
        <v>0</v>
      </c>
    </row>
    <row r="49" spans="1:20" s="20" customFormat="1" ht="6" customHeight="1" x14ac:dyDescent="0.2">
      <c r="A49" s="18"/>
      <c r="B49" s="18"/>
      <c r="C49" s="18"/>
      <c r="D49" s="18"/>
      <c r="E49" s="18"/>
      <c r="F49" s="18"/>
      <c r="G49" s="64"/>
      <c r="H49" s="65"/>
      <c r="I49" s="65"/>
      <c r="J49" s="65"/>
      <c r="K49" s="65"/>
      <c r="M49" s="53"/>
      <c r="O49" s="104"/>
      <c r="P49" s="111"/>
    </row>
    <row r="50" spans="1:20" s="20" customFormat="1" ht="12.75" x14ac:dyDescent="0.2">
      <c r="A50" s="3" t="str">
        <f>"Buchwert vor Abschreibungen am 31.12."&amp;J$5</f>
        <v>Buchwert vor Abschreibungen am 31.12.2019</v>
      </c>
      <c r="B50" s="3"/>
      <c r="C50" s="3"/>
      <c r="D50" s="3"/>
      <c r="E50" s="3"/>
      <c r="F50" s="3"/>
      <c r="G50" s="50" t="s">
        <v>2</v>
      </c>
      <c r="H50" s="132">
        <f>Abschreibungen!H50</f>
        <v>0</v>
      </c>
      <c r="I50" s="132"/>
      <c r="J50" s="132"/>
      <c r="K50" s="132"/>
      <c r="M50" s="53"/>
      <c r="O50" s="106" t="s">
        <v>2</v>
      </c>
      <c r="P50" s="113">
        <f>H50</f>
        <v>0</v>
      </c>
      <c r="Q50" s="82"/>
    </row>
    <row r="51" spans="1:20" s="20" customFormat="1" ht="6" customHeight="1" x14ac:dyDescent="0.2">
      <c r="A51" s="18"/>
      <c r="B51" s="18"/>
      <c r="C51" s="18"/>
      <c r="D51" s="18"/>
      <c r="E51" s="18"/>
      <c r="F51" s="18"/>
      <c r="G51" s="25"/>
      <c r="H51" s="25"/>
      <c r="I51" s="25"/>
      <c r="J51" s="25"/>
      <c r="K51" s="26"/>
      <c r="M51" s="53"/>
      <c r="O51" s="94"/>
      <c r="P51" s="110"/>
    </row>
    <row r="52" spans="1:20" s="20" customFormat="1" ht="12.75" x14ac:dyDescent="0.2">
      <c r="A52" s="18" t="str">
        <f>"Abschreibungen gemäss "&amp;$J$3</f>
        <v>Abschreibungen gemäss Budget</v>
      </c>
      <c r="B52" s="18"/>
      <c r="C52" s="18"/>
      <c r="D52" s="18"/>
      <c r="E52" s="18"/>
      <c r="F52" s="18"/>
      <c r="G52" s="17" t="s">
        <v>2</v>
      </c>
      <c r="H52" s="130">
        <f>Abschreibungen!H52</f>
        <v>0</v>
      </c>
      <c r="I52" s="130"/>
      <c r="J52" s="130"/>
      <c r="K52" s="130"/>
      <c r="M52" s="53"/>
      <c r="O52" s="104" t="s">
        <v>2</v>
      </c>
      <c r="P52" s="82">
        <f>H52/H54*P54</f>
        <v>0</v>
      </c>
      <c r="Q52" s="82"/>
      <c r="R52" s="20" t="s">
        <v>32</v>
      </c>
      <c r="S52" s="116">
        <f>P52-H52</f>
        <v>0</v>
      </c>
    </row>
    <row r="53" spans="1:20" s="20" customFormat="1" ht="12.75" x14ac:dyDescent="0.2">
      <c r="A53" s="18" t="s">
        <v>3</v>
      </c>
      <c r="B53" s="18"/>
      <c r="C53" s="18"/>
      <c r="D53" s="18"/>
      <c r="E53" s="18"/>
      <c r="F53" s="18"/>
      <c r="G53" s="18"/>
      <c r="H53" s="127">
        <f>Abschreibungen!H53</f>
        <v>0</v>
      </c>
      <c r="I53" s="128"/>
      <c r="J53" s="128"/>
      <c r="K53" s="129"/>
      <c r="M53" s="53"/>
      <c r="O53" s="94"/>
      <c r="P53" s="108" t="e">
        <f>P52/P50</f>
        <v>#DIV/0!</v>
      </c>
      <c r="Q53" s="90"/>
      <c r="S53" s="116"/>
    </row>
    <row r="54" spans="1:20" s="20" customFormat="1" ht="12.75" x14ac:dyDescent="0.2">
      <c r="A54" s="18" t="s">
        <v>4</v>
      </c>
      <c r="B54" s="18"/>
      <c r="C54" s="18"/>
      <c r="D54" s="18"/>
      <c r="E54" s="78">
        <v>3</v>
      </c>
      <c r="F54" s="18" t="s">
        <v>37</v>
      </c>
      <c r="G54" s="24"/>
      <c r="H54" s="121">
        <f>Abschreibungen!H54</f>
        <v>0.33333333333333331</v>
      </c>
      <c r="I54" s="122"/>
      <c r="J54" s="122"/>
      <c r="K54" s="123"/>
      <c r="M54" s="78">
        <v>5</v>
      </c>
      <c r="N54" s="20" t="s">
        <v>37</v>
      </c>
      <c r="O54" s="94"/>
      <c r="P54" s="108">
        <f>1/M54</f>
        <v>0.2</v>
      </c>
      <c r="Q54" s="91"/>
      <c r="S54" s="116"/>
    </row>
    <row r="55" spans="1:20" s="20" customFormat="1" ht="6" customHeight="1" x14ac:dyDescent="0.2">
      <c r="A55" s="40"/>
      <c r="B55" s="40"/>
      <c r="C55" s="40"/>
      <c r="D55" s="40"/>
      <c r="E55" s="40"/>
      <c r="F55" s="40"/>
      <c r="G55" s="41"/>
      <c r="H55" s="42"/>
      <c r="I55" s="42"/>
      <c r="J55" s="43"/>
      <c r="K55" s="44"/>
      <c r="M55" s="53"/>
      <c r="O55" s="94"/>
      <c r="P55" s="105"/>
      <c r="S55" s="116"/>
    </row>
    <row r="56" spans="1:20" s="20" customFormat="1" thickBot="1" x14ac:dyDescent="0.25">
      <c r="A56" s="3" t="str">
        <f>"Buchwert nach Abschreibungen am 31.12."&amp;J$5</f>
        <v>Buchwert nach Abschreibungen am 31.12.2019</v>
      </c>
      <c r="B56" s="3"/>
      <c r="C56" s="3"/>
      <c r="D56" s="3"/>
      <c r="E56" s="3"/>
      <c r="F56" s="3"/>
      <c r="G56" s="52" t="s">
        <v>2</v>
      </c>
      <c r="H56" s="124">
        <f>Abschreibungen!H56</f>
        <v>0</v>
      </c>
      <c r="I56" s="124"/>
      <c r="J56" s="124"/>
      <c r="K56" s="124"/>
      <c r="M56" s="53"/>
      <c r="O56" s="107" t="s">
        <v>2</v>
      </c>
      <c r="P56" s="114">
        <f>P50-P52</f>
        <v>0</v>
      </c>
      <c r="Q56" s="82"/>
      <c r="R56" s="117" t="s">
        <v>32</v>
      </c>
      <c r="S56" s="118">
        <f>P56-H56</f>
        <v>0</v>
      </c>
    </row>
    <row r="57" spans="1:20" s="20" customFormat="1" ht="12.75" x14ac:dyDescent="0.2">
      <c r="A57" s="18"/>
      <c r="B57" s="18"/>
      <c r="C57" s="18"/>
      <c r="D57" s="18"/>
      <c r="E57" s="18"/>
      <c r="F57" s="18"/>
      <c r="G57" s="34"/>
      <c r="H57" s="80"/>
      <c r="I57" s="80"/>
      <c r="J57" s="80"/>
      <c r="K57" s="81"/>
      <c r="M57" s="53"/>
      <c r="O57" s="94"/>
      <c r="P57" s="110"/>
    </row>
    <row r="58" spans="1:20" s="20" customFormat="1" ht="13.5" customHeight="1" x14ac:dyDescent="0.2">
      <c r="A58" s="60" t="str">
        <f>"Total Anlagevermögen nach Abschreibungen am 31.12."&amp;$J$5</f>
        <v>Total Anlagevermögen nach Abschreibungen am 31.12.2019</v>
      </c>
      <c r="B58" s="60"/>
      <c r="C58" s="60"/>
      <c r="D58" s="60"/>
      <c r="E58" s="60"/>
      <c r="F58" s="61"/>
      <c r="G58" s="62" t="s">
        <v>32</v>
      </c>
      <c r="H58" s="139">
        <f>SUM(H22,H39,H56)</f>
        <v>0</v>
      </c>
      <c r="I58" s="139"/>
      <c r="J58" s="139"/>
      <c r="K58" s="140"/>
      <c r="M58" s="53"/>
      <c r="O58" s="102" t="s">
        <v>32</v>
      </c>
      <c r="P58" s="115">
        <f>SUM(P22,P39,P56)</f>
        <v>0</v>
      </c>
      <c r="Q58" s="82"/>
      <c r="R58" s="101" t="s">
        <v>32</v>
      </c>
      <c r="S58" s="119">
        <f>P58-H58</f>
        <v>0</v>
      </c>
      <c r="T58" s="82"/>
    </row>
    <row r="59" spans="1:20" s="20" customFormat="1" ht="12.75" x14ac:dyDescent="0.2">
      <c r="A59" s="59"/>
      <c r="B59" s="59"/>
      <c r="C59" s="59"/>
      <c r="D59" s="59"/>
      <c r="E59" s="59"/>
      <c r="F59" s="59"/>
      <c r="G59" s="57"/>
      <c r="H59" s="57"/>
      <c r="I59" s="57"/>
      <c r="J59" s="57"/>
      <c r="K59" s="58"/>
      <c r="M59" s="53"/>
      <c r="O59" s="97"/>
      <c r="P59" s="98"/>
    </row>
    <row r="60" spans="1:20" s="20" customFormat="1" ht="12.75" x14ac:dyDescent="0.2">
      <c r="A60" s="60" t="str">
        <f>"Total Abschreibungen am 31.12."&amp;$J$5</f>
        <v>Total Abschreibungen am 31.12.2019</v>
      </c>
      <c r="B60" s="60"/>
      <c r="C60" s="60"/>
      <c r="D60" s="60"/>
      <c r="E60" s="60"/>
      <c r="F60" s="61"/>
      <c r="G60" s="62" t="s">
        <v>32</v>
      </c>
      <c r="H60" s="139">
        <f>SUM(H18,H35,H52)</f>
        <v>0</v>
      </c>
      <c r="I60" s="139"/>
      <c r="J60" s="139"/>
      <c r="K60" s="140"/>
      <c r="M60" s="53"/>
      <c r="O60" s="102" t="s">
        <v>32</v>
      </c>
      <c r="P60" s="115">
        <f>SUM(P18,P35,P52)</f>
        <v>0</v>
      </c>
      <c r="Q60" s="82"/>
      <c r="R60" s="101" t="s">
        <v>32</v>
      </c>
      <c r="S60" s="119">
        <f>P60-H60</f>
        <v>0</v>
      </c>
    </row>
    <row r="61" spans="1:20" s="20" customFormat="1" ht="12.75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100"/>
      <c r="M61" s="53"/>
      <c r="O61" s="99"/>
      <c r="P61" s="100"/>
    </row>
    <row r="62" spans="1:20" s="20" customFormat="1" ht="12.75" x14ac:dyDescent="0.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100"/>
      <c r="M62" s="53"/>
      <c r="O62" s="99"/>
      <c r="P62" s="100"/>
    </row>
    <row r="63" spans="1:20" s="20" customFormat="1" ht="12.75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100"/>
      <c r="M63" s="53"/>
      <c r="O63" s="99"/>
      <c r="P63" s="100"/>
    </row>
    <row r="64" spans="1:20" s="20" customFormat="1" ht="12.75" x14ac:dyDescent="0.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100"/>
      <c r="M64" s="53"/>
      <c r="O64" s="99"/>
      <c r="P64" s="100"/>
    </row>
    <row r="65" spans="1:16" s="20" customFormat="1" ht="12.75" x14ac:dyDescent="0.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100"/>
      <c r="M65" s="53"/>
      <c r="O65" s="99"/>
      <c r="P65" s="100"/>
    </row>
    <row r="66" spans="1:16" s="20" customFormat="1" ht="12.75" x14ac:dyDescent="0.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100"/>
      <c r="M66" s="53"/>
      <c r="O66" s="99"/>
      <c r="P66" s="100"/>
    </row>
    <row r="67" spans="1:16" s="20" customFormat="1" ht="12.75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100"/>
      <c r="M67" s="53"/>
      <c r="O67" s="99"/>
      <c r="P67" s="100"/>
    </row>
    <row r="68" spans="1:16" s="20" customFormat="1" ht="12.75" x14ac:dyDescent="0.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100"/>
      <c r="M68" s="53"/>
      <c r="O68" s="99"/>
      <c r="P68" s="100"/>
    </row>
    <row r="69" spans="1:16" s="20" customFormat="1" ht="12.75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100"/>
      <c r="M69" s="53"/>
      <c r="O69" s="99"/>
      <c r="P69" s="100"/>
    </row>
    <row r="70" spans="1:16" s="20" customFormat="1" ht="12.75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100"/>
      <c r="M70" s="53"/>
      <c r="O70" s="99"/>
      <c r="P70" s="100"/>
    </row>
    <row r="71" spans="1:16" s="20" customFormat="1" ht="12.75" x14ac:dyDescent="0.2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100"/>
      <c r="M71" s="53"/>
      <c r="O71" s="99"/>
      <c r="P71" s="100"/>
    </row>
    <row r="72" spans="1:16" s="20" customFormat="1" ht="12.75" x14ac:dyDescent="0.2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100"/>
      <c r="M72" s="53"/>
      <c r="O72" s="99"/>
      <c r="P72" s="100"/>
    </row>
    <row r="73" spans="1:16" s="20" customFormat="1" ht="12.75" x14ac:dyDescent="0.2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100"/>
      <c r="M73" s="53"/>
      <c r="O73" s="99"/>
      <c r="P73" s="100"/>
    </row>
    <row r="74" spans="1:16" s="20" customFormat="1" ht="12.75" x14ac:dyDescent="0.2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100"/>
      <c r="M74" s="53"/>
      <c r="O74" s="99"/>
      <c r="P74" s="100"/>
    </row>
    <row r="75" spans="1:16" s="20" customFormat="1" ht="12.75" x14ac:dyDescent="0.2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100"/>
      <c r="M75" s="53"/>
      <c r="O75" s="99"/>
      <c r="P75" s="100"/>
    </row>
    <row r="76" spans="1:16" s="20" customFormat="1" ht="12.75" x14ac:dyDescent="0.2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100"/>
      <c r="M76" s="53"/>
      <c r="O76" s="99"/>
      <c r="P76" s="100"/>
    </row>
    <row r="77" spans="1:16" s="20" customFormat="1" ht="12.75" x14ac:dyDescent="0.2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100"/>
      <c r="M77" s="53"/>
      <c r="O77" s="99"/>
      <c r="P77" s="100"/>
    </row>
    <row r="78" spans="1:16" s="20" customFormat="1" ht="12.75" x14ac:dyDescent="0.2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100"/>
      <c r="M78" s="53"/>
      <c r="O78" s="99"/>
      <c r="P78" s="100"/>
    </row>
    <row r="79" spans="1:16" s="20" customFormat="1" ht="12.75" x14ac:dyDescent="0.2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100"/>
      <c r="M79" s="53"/>
      <c r="O79" s="99"/>
      <c r="P79" s="100"/>
    </row>
    <row r="80" spans="1:16" s="20" customFormat="1" ht="12.75" x14ac:dyDescent="0.2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100"/>
      <c r="M80" s="53"/>
      <c r="O80" s="99"/>
      <c r="P80" s="100"/>
    </row>
    <row r="81" spans="1:16" s="20" customFormat="1" ht="12.75" x14ac:dyDescent="0.2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100"/>
      <c r="M81" s="53"/>
      <c r="O81" s="99"/>
      <c r="P81" s="100"/>
    </row>
    <row r="82" spans="1:16" s="20" customFormat="1" ht="12.75" x14ac:dyDescent="0.2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100"/>
      <c r="M82" s="53"/>
      <c r="O82" s="99"/>
      <c r="P82" s="100"/>
    </row>
    <row r="83" spans="1:16" s="20" customFormat="1" ht="12.75" x14ac:dyDescent="0.2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100"/>
      <c r="M83" s="53"/>
      <c r="O83" s="99"/>
      <c r="P83" s="100"/>
    </row>
    <row r="84" spans="1:16" s="20" customFormat="1" ht="12.75" x14ac:dyDescent="0.2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100"/>
      <c r="M84" s="53"/>
      <c r="O84" s="99"/>
      <c r="P84" s="100"/>
    </row>
    <row r="85" spans="1:16" s="20" customFormat="1" ht="12.75" x14ac:dyDescent="0.2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100"/>
      <c r="M85" s="53"/>
      <c r="O85" s="99"/>
      <c r="P85" s="100"/>
    </row>
    <row r="86" spans="1:16" s="20" customFormat="1" ht="12.75" x14ac:dyDescent="0.2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100"/>
      <c r="M86" s="53"/>
      <c r="O86" s="99"/>
      <c r="P86" s="100"/>
    </row>
    <row r="87" spans="1:16" s="20" customFormat="1" ht="12.75" x14ac:dyDescent="0.2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100"/>
      <c r="M87" s="53"/>
      <c r="O87" s="99"/>
      <c r="P87" s="100"/>
    </row>
    <row r="88" spans="1:16" s="20" customFormat="1" ht="12.75" x14ac:dyDescent="0.2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100"/>
      <c r="M88" s="53"/>
      <c r="O88" s="99"/>
      <c r="P88" s="100"/>
    </row>
    <row r="89" spans="1:16" s="20" customFormat="1" ht="12.75" x14ac:dyDescent="0.2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100"/>
      <c r="M89" s="53"/>
      <c r="O89" s="99"/>
      <c r="P89" s="100"/>
    </row>
    <row r="90" spans="1:16" s="20" customFormat="1" ht="12.75" x14ac:dyDescent="0.2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100"/>
      <c r="M90" s="53"/>
      <c r="O90" s="99"/>
      <c r="P90" s="100"/>
    </row>
    <row r="91" spans="1:16" s="20" customFormat="1" ht="12.75" x14ac:dyDescent="0.2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100"/>
      <c r="M91" s="53"/>
      <c r="O91" s="99"/>
      <c r="P91" s="100"/>
    </row>
    <row r="92" spans="1:16" s="20" customFormat="1" ht="12.75" x14ac:dyDescent="0.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100"/>
      <c r="M92" s="53"/>
      <c r="O92" s="99"/>
      <c r="P92" s="100"/>
    </row>
    <row r="93" spans="1:16" s="20" customFormat="1" ht="12.75" x14ac:dyDescent="0.2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100"/>
      <c r="M93" s="53"/>
      <c r="O93" s="99"/>
      <c r="P93" s="100"/>
    </row>
    <row r="94" spans="1:16" s="20" customFormat="1" ht="12.75" x14ac:dyDescent="0.2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100"/>
      <c r="M94" s="53"/>
      <c r="O94" s="99"/>
      <c r="P94" s="100"/>
    </row>
    <row r="95" spans="1:16" s="20" customFormat="1" ht="12.75" x14ac:dyDescent="0.2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100"/>
      <c r="M95" s="53"/>
      <c r="O95" s="99"/>
      <c r="P95" s="100"/>
    </row>
    <row r="96" spans="1:16" s="20" customFormat="1" ht="12.75" x14ac:dyDescent="0.2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100"/>
      <c r="M96" s="53"/>
      <c r="O96" s="99"/>
      <c r="P96" s="100"/>
    </row>
    <row r="97" spans="1:16" s="20" customFormat="1" ht="12.75" x14ac:dyDescent="0.2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100"/>
      <c r="M97" s="53"/>
      <c r="O97" s="99"/>
      <c r="P97" s="100"/>
    </row>
    <row r="98" spans="1:16" s="20" customFormat="1" ht="12.75" x14ac:dyDescent="0.2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100"/>
      <c r="M98" s="53"/>
      <c r="O98" s="99"/>
      <c r="P98" s="100"/>
    </row>
    <row r="99" spans="1:16" s="20" customFormat="1" ht="12.75" x14ac:dyDescent="0.2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100"/>
      <c r="M99" s="53"/>
      <c r="O99" s="99"/>
      <c r="P99" s="100"/>
    </row>
    <row r="100" spans="1:16" s="20" customFormat="1" ht="12.75" x14ac:dyDescent="0.2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100"/>
      <c r="M100" s="53"/>
      <c r="O100" s="99"/>
      <c r="P100" s="100"/>
    </row>
    <row r="101" spans="1:16" s="20" customFormat="1" ht="12.75" x14ac:dyDescent="0.2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100"/>
      <c r="M101" s="53"/>
      <c r="O101" s="99"/>
      <c r="P101" s="100"/>
    </row>
    <row r="102" spans="1:16" s="20" customFormat="1" ht="12.75" x14ac:dyDescent="0.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100"/>
      <c r="M102" s="53"/>
      <c r="O102" s="99"/>
      <c r="P102" s="100"/>
    </row>
    <row r="103" spans="1:16" s="20" customFormat="1" ht="12.75" x14ac:dyDescent="0.2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100"/>
      <c r="M103" s="53"/>
      <c r="O103" s="99"/>
      <c r="P103" s="100"/>
    </row>
    <row r="104" spans="1:16" s="20" customFormat="1" ht="12.75" x14ac:dyDescent="0.2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100"/>
      <c r="M104" s="53"/>
      <c r="O104" s="99"/>
      <c r="P104" s="100"/>
    </row>
    <row r="105" spans="1:16" s="20" customFormat="1" ht="12.75" x14ac:dyDescent="0.2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100"/>
      <c r="M105" s="53"/>
      <c r="O105" s="99"/>
      <c r="P105" s="100"/>
    </row>
    <row r="106" spans="1:16" s="20" customFormat="1" ht="12.75" x14ac:dyDescent="0.2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100"/>
      <c r="M106" s="53"/>
      <c r="O106" s="99"/>
      <c r="P106" s="100"/>
    </row>
    <row r="107" spans="1:16" s="20" customFormat="1" ht="12.75" x14ac:dyDescent="0.2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100"/>
      <c r="M107" s="53"/>
      <c r="O107" s="99"/>
      <c r="P107" s="100"/>
    </row>
    <row r="108" spans="1:16" s="20" customFormat="1" ht="12.75" x14ac:dyDescent="0.2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100"/>
      <c r="M108" s="53"/>
      <c r="O108" s="99"/>
      <c r="P108" s="100"/>
    </row>
    <row r="109" spans="1:16" s="20" customFormat="1" ht="12.75" x14ac:dyDescent="0.2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100"/>
      <c r="M109" s="53"/>
      <c r="O109" s="99"/>
      <c r="P109" s="100"/>
    </row>
    <row r="110" spans="1:16" s="20" customFormat="1" ht="12.75" x14ac:dyDescent="0.2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100"/>
      <c r="M110" s="53"/>
      <c r="O110" s="99"/>
      <c r="P110" s="100"/>
    </row>
    <row r="111" spans="1:16" s="20" customFormat="1" ht="12.75" x14ac:dyDescent="0.2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100"/>
      <c r="M111" s="53"/>
      <c r="O111" s="99"/>
      <c r="P111" s="100"/>
    </row>
    <row r="112" spans="1:16" s="20" customFormat="1" ht="12.75" x14ac:dyDescent="0.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100"/>
      <c r="M112" s="53"/>
      <c r="O112" s="99"/>
      <c r="P112" s="100"/>
    </row>
    <row r="113" spans="1:16" s="20" customFormat="1" ht="12.75" x14ac:dyDescent="0.2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100"/>
      <c r="M113" s="53"/>
      <c r="O113" s="99"/>
      <c r="P113" s="100"/>
    </row>
    <row r="114" spans="1:16" s="20" customFormat="1" ht="12.75" x14ac:dyDescent="0.2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100"/>
      <c r="M114" s="53"/>
      <c r="O114" s="99"/>
      <c r="P114" s="100"/>
    </row>
    <row r="115" spans="1:16" s="20" customFormat="1" ht="12.75" x14ac:dyDescent="0.2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100"/>
      <c r="M115" s="53"/>
      <c r="O115" s="99"/>
      <c r="P115" s="100"/>
    </row>
    <row r="116" spans="1:16" s="20" customFormat="1" ht="12.75" x14ac:dyDescent="0.2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100"/>
      <c r="M116" s="53"/>
      <c r="O116" s="99"/>
      <c r="P116" s="100"/>
    </row>
    <row r="117" spans="1:16" s="20" customFormat="1" ht="12.75" x14ac:dyDescent="0.2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100"/>
      <c r="M117" s="53"/>
      <c r="O117" s="99"/>
      <c r="P117" s="100"/>
    </row>
    <row r="118" spans="1:16" s="20" customFormat="1" ht="12.75" x14ac:dyDescent="0.2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100"/>
      <c r="M118" s="53"/>
      <c r="O118" s="99"/>
      <c r="P118" s="100"/>
    </row>
    <row r="119" spans="1:16" s="20" customFormat="1" ht="12.75" x14ac:dyDescent="0.2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100"/>
      <c r="M119" s="53"/>
      <c r="O119" s="99"/>
      <c r="P119" s="100"/>
    </row>
    <row r="120" spans="1:16" s="20" customFormat="1" ht="12.75" x14ac:dyDescent="0.2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100"/>
      <c r="M120" s="53"/>
      <c r="O120" s="99"/>
      <c r="P120" s="100"/>
    </row>
    <row r="121" spans="1:16" s="20" customFormat="1" ht="12.75" x14ac:dyDescent="0.2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100"/>
      <c r="M121" s="53"/>
      <c r="O121" s="99"/>
      <c r="P121" s="100"/>
    </row>
    <row r="122" spans="1:16" s="20" customFormat="1" ht="12.75" x14ac:dyDescent="0.2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100"/>
      <c r="M122" s="53"/>
      <c r="O122" s="99"/>
      <c r="P122" s="100"/>
    </row>
    <row r="123" spans="1:16" s="20" customFormat="1" ht="12.75" x14ac:dyDescent="0.2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100"/>
      <c r="M123" s="53"/>
      <c r="O123" s="99"/>
      <c r="P123" s="100"/>
    </row>
    <row r="124" spans="1:16" s="20" customFormat="1" ht="12.75" x14ac:dyDescent="0.2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100"/>
      <c r="M124" s="53"/>
      <c r="O124" s="99"/>
      <c r="P124" s="100"/>
    </row>
    <row r="125" spans="1:16" s="20" customFormat="1" ht="12.75" x14ac:dyDescent="0.2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100"/>
      <c r="M125" s="53"/>
      <c r="O125" s="99"/>
      <c r="P125" s="100"/>
    </row>
    <row r="126" spans="1:16" s="20" customFormat="1" ht="12.75" x14ac:dyDescent="0.2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100"/>
      <c r="M126" s="53"/>
      <c r="O126" s="99"/>
      <c r="P126" s="100"/>
    </row>
    <row r="127" spans="1:16" s="20" customFormat="1" ht="12.75" x14ac:dyDescent="0.2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100"/>
      <c r="M127" s="53"/>
      <c r="O127" s="99"/>
      <c r="P127" s="100"/>
    </row>
    <row r="128" spans="1:16" s="20" customFormat="1" ht="12.75" x14ac:dyDescent="0.2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100"/>
      <c r="M128" s="53"/>
      <c r="O128" s="99"/>
      <c r="P128" s="100"/>
    </row>
    <row r="129" spans="1:16" s="20" customFormat="1" ht="12.75" x14ac:dyDescent="0.2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100"/>
      <c r="M129" s="53"/>
      <c r="O129" s="99"/>
      <c r="P129" s="100"/>
    </row>
    <row r="130" spans="1:16" s="20" customFormat="1" ht="12.75" x14ac:dyDescent="0.2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100"/>
      <c r="M130" s="53"/>
      <c r="O130" s="99"/>
      <c r="P130" s="100"/>
    </row>
    <row r="131" spans="1:16" s="20" customFormat="1" ht="12.75" x14ac:dyDescent="0.2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100"/>
      <c r="M131" s="53"/>
      <c r="O131" s="99"/>
      <c r="P131" s="100"/>
    </row>
    <row r="132" spans="1:16" s="20" customFormat="1" ht="12.75" x14ac:dyDescent="0.2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100"/>
      <c r="M132" s="53"/>
      <c r="O132" s="99"/>
      <c r="P132" s="100"/>
    </row>
    <row r="133" spans="1:16" s="20" customFormat="1" ht="12.75" x14ac:dyDescent="0.2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100"/>
      <c r="M133" s="53"/>
      <c r="O133" s="99"/>
      <c r="P133" s="100"/>
    </row>
    <row r="134" spans="1:16" s="20" customFormat="1" ht="12.75" x14ac:dyDescent="0.2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100"/>
      <c r="M134" s="53"/>
      <c r="O134" s="99"/>
      <c r="P134" s="100"/>
    </row>
    <row r="135" spans="1:16" s="20" customFormat="1" ht="12.75" x14ac:dyDescent="0.2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100"/>
      <c r="M135" s="53"/>
      <c r="O135" s="99"/>
      <c r="P135" s="100"/>
    </row>
    <row r="136" spans="1:16" s="20" customFormat="1" ht="12.75" x14ac:dyDescent="0.2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100"/>
      <c r="M136" s="53"/>
      <c r="O136" s="99"/>
      <c r="P136" s="100"/>
    </row>
    <row r="137" spans="1:16" s="20" customFormat="1" ht="12.75" x14ac:dyDescent="0.2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100"/>
      <c r="M137" s="53"/>
      <c r="O137" s="99"/>
      <c r="P137" s="100"/>
    </row>
    <row r="138" spans="1:16" s="20" customFormat="1" ht="12.75" x14ac:dyDescent="0.2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100"/>
      <c r="M138" s="53"/>
      <c r="O138" s="99"/>
      <c r="P138" s="100"/>
    </row>
    <row r="139" spans="1:16" s="20" customFormat="1" ht="12.75" x14ac:dyDescent="0.2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100"/>
      <c r="M139" s="53"/>
      <c r="O139" s="99"/>
      <c r="P139" s="100"/>
    </row>
    <row r="140" spans="1:16" s="20" customFormat="1" ht="12.75" x14ac:dyDescent="0.2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100"/>
      <c r="M140" s="53"/>
      <c r="O140" s="99"/>
      <c r="P140" s="100"/>
    </row>
    <row r="141" spans="1:16" s="20" customFormat="1" ht="12.75" x14ac:dyDescent="0.2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100"/>
      <c r="M141" s="53"/>
      <c r="O141" s="99"/>
      <c r="P141" s="100"/>
    </row>
    <row r="142" spans="1:16" s="20" customFormat="1" ht="12.75" x14ac:dyDescent="0.2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100"/>
      <c r="M142" s="53"/>
      <c r="O142" s="99"/>
      <c r="P142" s="100"/>
    </row>
    <row r="143" spans="1:16" s="20" customFormat="1" ht="12.75" x14ac:dyDescent="0.2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100"/>
      <c r="M143" s="53"/>
      <c r="O143" s="99"/>
      <c r="P143" s="100"/>
    </row>
    <row r="144" spans="1:16" s="20" customFormat="1" ht="12.75" x14ac:dyDescent="0.2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100"/>
      <c r="M144" s="53"/>
      <c r="O144" s="99"/>
      <c r="P144" s="100"/>
    </row>
    <row r="145" spans="1:16" s="20" customFormat="1" ht="12.75" x14ac:dyDescent="0.2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100"/>
      <c r="M145" s="53"/>
      <c r="O145" s="99"/>
      <c r="P145" s="100"/>
    </row>
    <row r="146" spans="1:16" s="20" customFormat="1" ht="12.75" x14ac:dyDescent="0.2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100"/>
      <c r="M146" s="53"/>
      <c r="O146" s="99"/>
      <c r="P146" s="100"/>
    </row>
    <row r="147" spans="1:16" s="20" customFormat="1" ht="12.75" x14ac:dyDescent="0.2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100"/>
      <c r="M147" s="53"/>
      <c r="O147" s="99"/>
      <c r="P147" s="100"/>
    </row>
    <row r="148" spans="1:16" s="20" customFormat="1" ht="12.75" x14ac:dyDescent="0.2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100"/>
      <c r="M148" s="53"/>
      <c r="O148" s="99"/>
      <c r="P148" s="100"/>
    </row>
    <row r="149" spans="1:16" s="20" customFormat="1" ht="12.75" x14ac:dyDescent="0.2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100"/>
      <c r="M149" s="53"/>
      <c r="O149" s="99"/>
      <c r="P149" s="100"/>
    </row>
    <row r="150" spans="1:16" s="20" customFormat="1" ht="12.75" x14ac:dyDescent="0.2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100"/>
      <c r="M150" s="53"/>
      <c r="O150" s="99"/>
      <c r="P150" s="100"/>
    </row>
    <row r="151" spans="1:16" s="20" customFormat="1" ht="12.75" x14ac:dyDescent="0.2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100"/>
      <c r="M151" s="53"/>
      <c r="O151" s="99"/>
      <c r="P151" s="100"/>
    </row>
    <row r="152" spans="1:16" s="20" customFormat="1" ht="12.75" x14ac:dyDescent="0.2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100"/>
      <c r="M152" s="53"/>
      <c r="O152" s="99"/>
      <c r="P152" s="100"/>
    </row>
    <row r="153" spans="1:16" s="20" customFormat="1" ht="12.75" x14ac:dyDescent="0.2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100"/>
      <c r="M153" s="53"/>
      <c r="O153" s="99"/>
      <c r="P153" s="100"/>
    </row>
    <row r="154" spans="1:16" s="20" customFormat="1" ht="12.75" x14ac:dyDescent="0.2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100"/>
      <c r="M154" s="53"/>
      <c r="O154" s="99"/>
      <c r="P154" s="100"/>
    </row>
    <row r="155" spans="1:16" s="20" customFormat="1" ht="12.75" x14ac:dyDescent="0.2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100"/>
      <c r="M155" s="53"/>
      <c r="O155" s="99"/>
      <c r="P155" s="100"/>
    </row>
    <row r="156" spans="1:16" s="20" customFormat="1" ht="12.75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100"/>
      <c r="M156" s="53"/>
      <c r="O156" s="99"/>
      <c r="P156" s="100"/>
    </row>
    <row r="157" spans="1:16" s="20" customFormat="1" ht="12.75" x14ac:dyDescent="0.2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100"/>
      <c r="M157" s="53"/>
      <c r="O157" s="99"/>
      <c r="P157" s="100"/>
    </row>
    <row r="158" spans="1:16" s="20" customFormat="1" ht="12.75" x14ac:dyDescent="0.2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100"/>
      <c r="M158" s="53"/>
      <c r="O158" s="99"/>
      <c r="P158" s="100"/>
    </row>
    <row r="159" spans="1:16" s="20" customFormat="1" ht="12.75" x14ac:dyDescent="0.2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100"/>
      <c r="M159" s="53"/>
      <c r="O159" s="99"/>
      <c r="P159" s="100"/>
    </row>
    <row r="160" spans="1:16" s="20" customFormat="1" ht="12.75" x14ac:dyDescent="0.2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100"/>
      <c r="M160" s="53"/>
      <c r="O160" s="99"/>
      <c r="P160" s="100"/>
    </row>
    <row r="161" spans="1:16" s="20" customFormat="1" ht="12.75" x14ac:dyDescent="0.2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100"/>
      <c r="M161" s="53"/>
      <c r="O161" s="99"/>
      <c r="P161" s="100"/>
    </row>
    <row r="162" spans="1:16" s="20" customFormat="1" ht="12.75" x14ac:dyDescent="0.2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100"/>
      <c r="M162" s="53"/>
      <c r="O162" s="99"/>
      <c r="P162" s="100"/>
    </row>
    <row r="163" spans="1:16" s="20" customFormat="1" ht="12.75" x14ac:dyDescent="0.2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100"/>
      <c r="M163" s="53"/>
      <c r="O163" s="99"/>
      <c r="P163" s="100"/>
    </row>
    <row r="164" spans="1:16" s="20" customFormat="1" ht="12.75" x14ac:dyDescent="0.2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100"/>
      <c r="M164" s="53"/>
      <c r="O164" s="99"/>
      <c r="P164" s="100"/>
    </row>
    <row r="165" spans="1:16" s="20" customFormat="1" ht="12.75" x14ac:dyDescent="0.2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100"/>
      <c r="M165" s="53"/>
      <c r="O165" s="99"/>
      <c r="P165" s="100"/>
    </row>
    <row r="166" spans="1:16" s="20" customFormat="1" ht="12.75" x14ac:dyDescent="0.2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100"/>
      <c r="M166" s="53"/>
      <c r="O166" s="99"/>
      <c r="P166" s="100"/>
    </row>
    <row r="167" spans="1:16" s="20" customFormat="1" ht="12.75" x14ac:dyDescent="0.2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100"/>
      <c r="M167" s="53"/>
      <c r="O167" s="99"/>
      <c r="P167" s="100"/>
    </row>
    <row r="168" spans="1:16" s="20" customFormat="1" ht="12.75" x14ac:dyDescent="0.2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100"/>
      <c r="M168" s="53"/>
      <c r="O168" s="99"/>
      <c r="P168" s="100"/>
    </row>
    <row r="169" spans="1:16" s="20" customFormat="1" ht="12.75" x14ac:dyDescent="0.2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100"/>
      <c r="M169" s="53"/>
      <c r="O169" s="99"/>
      <c r="P169" s="100"/>
    </row>
    <row r="170" spans="1:16" s="20" customFormat="1" ht="12.75" x14ac:dyDescent="0.2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100"/>
      <c r="M170" s="53"/>
      <c r="O170" s="99"/>
      <c r="P170" s="100"/>
    </row>
    <row r="171" spans="1:16" s="20" customFormat="1" ht="12.75" x14ac:dyDescent="0.2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100"/>
      <c r="M171" s="53"/>
      <c r="O171" s="99"/>
      <c r="P171" s="100"/>
    </row>
    <row r="172" spans="1:16" s="20" customFormat="1" ht="12.75" x14ac:dyDescent="0.2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100"/>
      <c r="M172" s="53"/>
      <c r="O172" s="99"/>
      <c r="P172" s="100"/>
    </row>
    <row r="173" spans="1:16" s="20" customFormat="1" ht="12.75" x14ac:dyDescent="0.2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100"/>
      <c r="M173" s="53"/>
      <c r="O173" s="99"/>
      <c r="P173" s="100"/>
    </row>
    <row r="174" spans="1:16" s="20" customFormat="1" ht="12.75" x14ac:dyDescent="0.2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100"/>
      <c r="M174" s="53"/>
      <c r="O174" s="99"/>
      <c r="P174" s="100"/>
    </row>
    <row r="175" spans="1:16" s="20" customFormat="1" ht="12.75" x14ac:dyDescent="0.2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100"/>
      <c r="M175" s="53"/>
      <c r="O175" s="99"/>
      <c r="P175" s="100"/>
    </row>
    <row r="176" spans="1:16" s="20" customFormat="1" ht="12.75" x14ac:dyDescent="0.2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100"/>
      <c r="M176" s="53"/>
      <c r="O176" s="99"/>
      <c r="P176" s="100"/>
    </row>
    <row r="177" spans="1:16" s="20" customFormat="1" ht="12.75" x14ac:dyDescent="0.2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100"/>
      <c r="M177" s="53"/>
      <c r="O177" s="99"/>
      <c r="P177" s="100"/>
    </row>
    <row r="178" spans="1:16" s="20" customFormat="1" ht="12.75" x14ac:dyDescent="0.2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100"/>
      <c r="M178" s="53"/>
      <c r="O178" s="99"/>
      <c r="P178" s="100"/>
    </row>
    <row r="179" spans="1:16" s="20" customFormat="1" ht="12.75" x14ac:dyDescent="0.2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100"/>
      <c r="M179" s="53"/>
      <c r="O179" s="99"/>
      <c r="P179" s="100"/>
    </row>
    <row r="180" spans="1:16" s="20" customFormat="1" ht="12.75" x14ac:dyDescent="0.2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100"/>
      <c r="M180" s="53"/>
      <c r="O180" s="99"/>
      <c r="P180" s="100"/>
    </row>
    <row r="181" spans="1:16" s="20" customFormat="1" ht="12.75" x14ac:dyDescent="0.2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100"/>
      <c r="M181" s="53"/>
      <c r="O181" s="99"/>
      <c r="P181" s="100"/>
    </row>
    <row r="182" spans="1:16" s="20" customFormat="1" ht="12.75" x14ac:dyDescent="0.2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100"/>
      <c r="M182" s="53"/>
      <c r="O182" s="99"/>
      <c r="P182" s="100"/>
    </row>
    <row r="183" spans="1:16" s="20" customFormat="1" ht="12.75" x14ac:dyDescent="0.2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100"/>
      <c r="M183" s="53"/>
      <c r="O183" s="99"/>
      <c r="P183" s="100"/>
    </row>
    <row r="184" spans="1:16" s="20" customFormat="1" ht="12.75" x14ac:dyDescent="0.2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100"/>
      <c r="M184" s="53"/>
      <c r="O184" s="99"/>
      <c r="P184" s="100"/>
    </row>
    <row r="185" spans="1:16" s="20" customFormat="1" ht="12.75" x14ac:dyDescent="0.2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100"/>
      <c r="M185" s="53"/>
      <c r="O185" s="99"/>
      <c r="P185" s="100"/>
    </row>
    <row r="186" spans="1:16" s="20" customFormat="1" ht="12.75" x14ac:dyDescent="0.2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100"/>
      <c r="M186" s="53"/>
      <c r="O186" s="99"/>
      <c r="P186" s="100"/>
    </row>
    <row r="187" spans="1:16" s="20" customFormat="1" ht="12.75" x14ac:dyDescent="0.2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100"/>
      <c r="M187" s="53"/>
      <c r="O187" s="99"/>
      <c r="P187" s="100"/>
    </row>
    <row r="188" spans="1:16" s="20" customFormat="1" ht="12.75" x14ac:dyDescent="0.2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100"/>
      <c r="M188" s="53"/>
      <c r="O188" s="99"/>
      <c r="P188" s="100"/>
    </row>
    <row r="189" spans="1:16" s="20" customFormat="1" ht="12.75" x14ac:dyDescent="0.2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100"/>
      <c r="M189" s="53"/>
      <c r="O189" s="99"/>
      <c r="P189" s="100"/>
    </row>
    <row r="190" spans="1:16" s="20" customFormat="1" ht="12.75" x14ac:dyDescent="0.2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100"/>
      <c r="M190" s="53"/>
      <c r="O190" s="99"/>
      <c r="P190" s="100"/>
    </row>
    <row r="191" spans="1:16" s="20" customFormat="1" ht="12.75" x14ac:dyDescent="0.2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100"/>
      <c r="M191" s="53"/>
      <c r="O191" s="99"/>
      <c r="P191" s="100"/>
    </row>
    <row r="192" spans="1:16" s="20" customFormat="1" ht="12.75" x14ac:dyDescent="0.2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100"/>
      <c r="M192" s="53"/>
      <c r="O192" s="99"/>
      <c r="P192" s="100"/>
    </row>
    <row r="193" spans="1:16" s="20" customFormat="1" ht="12.75" x14ac:dyDescent="0.2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100"/>
      <c r="M193" s="53"/>
      <c r="O193" s="99"/>
      <c r="P193" s="100"/>
    </row>
    <row r="194" spans="1:16" s="20" customFormat="1" ht="12.75" x14ac:dyDescent="0.2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100"/>
      <c r="M194" s="53"/>
      <c r="O194" s="99"/>
      <c r="P194" s="100"/>
    </row>
    <row r="195" spans="1:16" s="20" customFormat="1" ht="12.75" x14ac:dyDescent="0.2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100"/>
      <c r="M195" s="53"/>
      <c r="O195" s="99"/>
      <c r="P195" s="100"/>
    </row>
    <row r="196" spans="1:16" s="20" customFormat="1" ht="12.75" x14ac:dyDescent="0.2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100"/>
      <c r="M196" s="53"/>
      <c r="O196" s="99"/>
      <c r="P196" s="100"/>
    </row>
    <row r="197" spans="1:16" s="20" customFormat="1" ht="12.75" x14ac:dyDescent="0.2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100"/>
      <c r="M197" s="53"/>
      <c r="O197" s="99"/>
      <c r="P197" s="100"/>
    </row>
    <row r="198" spans="1:16" s="20" customFormat="1" ht="12.75" x14ac:dyDescent="0.2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100"/>
      <c r="M198" s="53"/>
      <c r="O198" s="99"/>
      <c r="P198" s="100"/>
    </row>
    <row r="199" spans="1:16" s="20" customFormat="1" ht="12.75" x14ac:dyDescent="0.2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100"/>
      <c r="M199" s="53"/>
      <c r="O199" s="99"/>
      <c r="P199" s="100"/>
    </row>
    <row r="200" spans="1:16" s="20" customFormat="1" ht="12.75" x14ac:dyDescent="0.2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100"/>
      <c r="M200" s="53"/>
      <c r="O200" s="99"/>
      <c r="P200" s="100"/>
    </row>
    <row r="201" spans="1:16" s="20" customFormat="1" ht="12.75" x14ac:dyDescent="0.2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100"/>
      <c r="M201" s="53"/>
      <c r="O201" s="99"/>
      <c r="P201" s="100"/>
    </row>
    <row r="202" spans="1:16" s="20" customFormat="1" ht="12.75" x14ac:dyDescent="0.2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100"/>
      <c r="M202" s="53"/>
      <c r="O202" s="99"/>
      <c r="P202" s="100"/>
    </row>
    <row r="203" spans="1:16" s="20" customFormat="1" ht="12.75" x14ac:dyDescent="0.2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100"/>
      <c r="M203" s="53"/>
      <c r="O203" s="99"/>
      <c r="P203" s="100"/>
    </row>
    <row r="204" spans="1:16" s="20" customFormat="1" ht="12.75" x14ac:dyDescent="0.2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100"/>
      <c r="M204" s="53"/>
      <c r="O204" s="99"/>
      <c r="P204" s="100"/>
    </row>
    <row r="205" spans="1:16" s="20" customFormat="1" ht="12.75" x14ac:dyDescent="0.2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100"/>
      <c r="M205" s="53"/>
      <c r="O205" s="99"/>
      <c r="P205" s="100"/>
    </row>
    <row r="206" spans="1:16" s="20" customFormat="1" ht="12.75" x14ac:dyDescent="0.2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100"/>
      <c r="M206" s="53"/>
      <c r="O206" s="99"/>
      <c r="P206" s="100"/>
    </row>
    <row r="207" spans="1:16" s="20" customFormat="1" ht="12.75" x14ac:dyDescent="0.2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100"/>
      <c r="M207" s="53"/>
      <c r="O207" s="99"/>
      <c r="P207" s="100"/>
    </row>
    <row r="208" spans="1:16" s="20" customFormat="1" ht="12.75" x14ac:dyDescent="0.2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100"/>
      <c r="M208" s="53"/>
      <c r="O208" s="99"/>
      <c r="P208" s="100"/>
    </row>
    <row r="209" spans="1:16" s="20" customFormat="1" ht="12.75" x14ac:dyDescent="0.2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100"/>
      <c r="M209" s="53"/>
      <c r="O209" s="99"/>
      <c r="P209" s="100"/>
    </row>
    <row r="210" spans="1:16" s="20" customFormat="1" ht="12.75" x14ac:dyDescent="0.2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100"/>
      <c r="M210" s="53"/>
      <c r="O210" s="99"/>
      <c r="P210" s="100"/>
    </row>
    <row r="211" spans="1:16" s="20" customFormat="1" ht="12.75" x14ac:dyDescent="0.2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100"/>
      <c r="M211" s="53"/>
      <c r="O211" s="99"/>
      <c r="P211" s="100"/>
    </row>
    <row r="212" spans="1:16" s="20" customFormat="1" ht="12.75" x14ac:dyDescent="0.2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100"/>
      <c r="M212" s="53"/>
      <c r="O212" s="99"/>
      <c r="P212" s="100"/>
    </row>
    <row r="213" spans="1:16" s="20" customFormat="1" ht="12.75" x14ac:dyDescent="0.2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100"/>
      <c r="M213" s="53"/>
      <c r="O213" s="99"/>
      <c r="P213" s="100"/>
    </row>
    <row r="214" spans="1:16" s="20" customFormat="1" ht="12.75" x14ac:dyDescent="0.2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100"/>
      <c r="M214" s="53"/>
      <c r="O214" s="99"/>
      <c r="P214" s="100"/>
    </row>
    <row r="215" spans="1:16" s="20" customFormat="1" ht="12.75" x14ac:dyDescent="0.2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100"/>
      <c r="M215" s="53"/>
      <c r="O215" s="99"/>
      <c r="P215" s="100"/>
    </row>
    <row r="216" spans="1:16" s="20" customFormat="1" ht="12.75" x14ac:dyDescent="0.2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100"/>
      <c r="M216" s="53"/>
      <c r="O216" s="99"/>
      <c r="P216" s="100"/>
    </row>
    <row r="217" spans="1:16" s="20" customFormat="1" ht="12.75" x14ac:dyDescent="0.2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100"/>
      <c r="M217" s="53"/>
      <c r="O217" s="99"/>
      <c r="P217" s="100"/>
    </row>
    <row r="218" spans="1:16" s="20" customFormat="1" ht="12.75" x14ac:dyDescent="0.2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100"/>
      <c r="M218" s="53"/>
      <c r="O218" s="99"/>
      <c r="P218" s="100"/>
    </row>
    <row r="219" spans="1:16" s="20" customFormat="1" ht="12.75" x14ac:dyDescent="0.2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100"/>
      <c r="M219" s="53"/>
      <c r="O219" s="99"/>
      <c r="P219" s="100"/>
    </row>
    <row r="220" spans="1:16" s="20" customFormat="1" ht="12.75" x14ac:dyDescent="0.2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100"/>
      <c r="M220" s="53"/>
      <c r="O220" s="99"/>
      <c r="P220" s="100"/>
    </row>
    <row r="221" spans="1:16" s="20" customFormat="1" ht="12.75" x14ac:dyDescent="0.2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100"/>
      <c r="M221" s="53"/>
      <c r="O221" s="99"/>
      <c r="P221" s="100"/>
    </row>
    <row r="222" spans="1:16" s="20" customFormat="1" ht="12.75" x14ac:dyDescent="0.2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100"/>
      <c r="M222" s="53"/>
      <c r="O222" s="99"/>
      <c r="P222" s="100"/>
    </row>
    <row r="223" spans="1:16" s="20" customFormat="1" ht="12.75" x14ac:dyDescent="0.2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100"/>
      <c r="M223" s="53"/>
      <c r="O223" s="99"/>
      <c r="P223" s="100"/>
    </row>
    <row r="224" spans="1:16" s="20" customFormat="1" ht="12.75" x14ac:dyDescent="0.2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100"/>
      <c r="M224" s="53"/>
      <c r="O224" s="99"/>
      <c r="P224" s="100"/>
    </row>
    <row r="225" spans="1:16" s="20" customFormat="1" ht="12.75" x14ac:dyDescent="0.2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100"/>
      <c r="M225" s="53"/>
      <c r="O225" s="99"/>
      <c r="P225" s="100"/>
    </row>
    <row r="226" spans="1:16" s="20" customFormat="1" ht="12.75" x14ac:dyDescent="0.2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100"/>
      <c r="M226" s="53"/>
      <c r="O226" s="99"/>
      <c r="P226" s="100"/>
    </row>
    <row r="227" spans="1:16" s="20" customFormat="1" ht="12.75" x14ac:dyDescent="0.2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100"/>
      <c r="M227" s="53"/>
      <c r="O227" s="99"/>
      <c r="P227" s="100"/>
    </row>
    <row r="228" spans="1:16" s="20" customFormat="1" ht="12.75" x14ac:dyDescent="0.2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100"/>
      <c r="M228" s="53"/>
      <c r="O228" s="99"/>
      <c r="P228" s="100"/>
    </row>
    <row r="229" spans="1:16" s="20" customFormat="1" ht="12.75" x14ac:dyDescent="0.2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100"/>
      <c r="M229" s="53"/>
      <c r="O229" s="99"/>
      <c r="P229" s="100"/>
    </row>
    <row r="230" spans="1:16" s="20" customFormat="1" ht="12.75" x14ac:dyDescent="0.2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100"/>
      <c r="M230" s="53"/>
      <c r="O230" s="99"/>
      <c r="P230" s="100"/>
    </row>
    <row r="231" spans="1:16" s="20" customFormat="1" ht="12.75" x14ac:dyDescent="0.2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100"/>
      <c r="M231" s="53"/>
      <c r="O231" s="99"/>
      <c r="P231" s="100"/>
    </row>
    <row r="232" spans="1:16" s="20" customFormat="1" ht="12.75" x14ac:dyDescent="0.2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100"/>
      <c r="M232" s="53"/>
      <c r="O232" s="99"/>
      <c r="P232" s="100"/>
    </row>
    <row r="233" spans="1:16" s="20" customFormat="1" ht="12.75" x14ac:dyDescent="0.2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100"/>
      <c r="M233" s="53"/>
      <c r="O233" s="99"/>
      <c r="P233" s="100"/>
    </row>
    <row r="234" spans="1:16" s="20" customFormat="1" ht="12.75" x14ac:dyDescent="0.2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100"/>
      <c r="M234" s="53"/>
      <c r="O234" s="99"/>
      <c r="P234" s="100"/>
    </row>
    <row r="235" spans="1:16" s="20" customFormat="1" ht="12.75" x14ac:dyDescent="0.2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100"/>
      <c r="M235" s="53"/>
      <c r="O235" s="99"/>
      <c r="P235" s="100"/>
    </row>
    <row r="236" spans="1:16" s="20" customFormat="1" ht="12.75" x14ac:dyDescent="0.2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100"/>
      <c r="M236" s="53"/>
      <c r="O236" s="99"/>
      <c r="P236" s="100"/>
    </row>
    <row r="237" spans="1:16" s="20" customFormat="1" ht="12.75" x14ac:dyDescent="0.2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100"/>
      <c r="M237" s="53"/>
      <c r="O237" s="99"/>
      <c r="P237" s="100"/>
    </row>
    <row r="238" spans="1:16" s="20" customFormat="1" ht="12.75" x14ac:dyDescent="0.2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100"/>
      <c r="M238" s="53"/>
      <c r="O238" s="99"/>
      <c r="P238" s="100"/>
    </row>
    <row r="239" spans="1:16" s="20" customFormat="1" ht="12.75" x14ac:dyDescent="0.2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100"/>
      <c r="M239" s="53"/>
      <c r="O239" s="99"/>
      <c r="P239" s="100"/>
    </row>
    <row r="240" spans="1:16" s="20" customFormat="1" ht="12.75" x14ac:dyDescent="0.2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100"/>
      <c r="M240" s="53"/>
      <c r="O240" s="99"/>
      <c r="P240" s="100"/>
    </row>
    <row r="241" spans="1:16" s="20" customFormat="1" ht="12.75" x14ac:dyDescent="0.2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100"/>
      <c r="M241" s="53"/>
      <c r="O241" s="99"/>
      <c r="P241" s="100"/>
    </row>
    <row r="242" spans="1:16" s="20" customFormat="1" ht="12.75" x14ac:dyDescent="0.2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100"/>
      <c r="M242" s="53"/>
      <c r="O242" s="99"/>
      <c r="P242" s="100"/>
    </row>
    <row r="243" spans="1:16" s="20" customFormat="1" ht="12.75" x14ac:dyDescent="0.2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100"/>
      <c r="M243" s="53"/>
      <c r="O243" s="99"/>
      <c r="P243" s="100"/>
    </row>
    <row r="244" spans="1:16" s="20" customFormat="1" ht="12.75" x14ac:dyDescent="0.2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100"/>
      <c r="M244" s="53"/>
      <c r="O244" s="99"/>
      <c r="P244" s="100"/>
    </row>
    <row r="245" spans="1:16" s="20" customFormat="1" ht="12.75" x14ac:dyDescent="0.2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100"/>
      <c r="M245" s="53"/>
      <c r="O245" s="99"/>
      <c r="P245" s="100"/>
    </row>
    <row r="246" spans="1:16" s="20" customFormat="1" ht="12.75" x14ac:dyDescent="0.2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100"/>
      <c r="M246" s="53"/>
      <c r="O246" s="99"/>
      <c r="P246" s="100"/>
    </row>
    <row r="247" spans="1:16" s="20" customFormat="1" ht="12.75" x14ac:dyDescent="0.2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100"/>
      <c r="M247" s="53"/>
      <c r="O247" s="99"/>
      <c r="P247" s="100"/>
    </row>
    <row r="248" spans="1:16" s="20" customFormat="1" ht="12.75" x14ac:dyDescent="0.2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100"/>
      <c r="M248" s="53"/>
      <c r="O248" s="99"/>
      <c r="P248" s="100"/>
    </row>
    <row r="249" spans="1:16" s="20" customFormat="1" ht="12.75" x14ac:dyDescent="0.2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100"/>
      <c r="M249" s="53"/>
      <c r="O249" s="99"/>
      <c r="P249" s="100"/>
    </row>
    <row r="250" spans="1:16" s="20" customFormat="1" ht="12.75" x14ac:dyDescent="0.2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100"/>
      <c r="M250" s="53"/>
      <c r="O250" s="99"/>
      <c r="P250" s="100"/>
    </row>
    <row r="251" spans="1:16" s="20" customFormat="1" ht="12.75" x14ac:dyDescent="0.2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100"/>
      <c r="M251" s="53"/>
      <c r="O251" s="99"/>
      <c r="P251" s="100"/>
    </row>
    <row r="252" spans="1:16" s="20" customFormat="1" ht="12.75" x14ac:dyDescent="0.2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100"/>
      <c r="M252" s="53"/>
      <c r="O252" s="99"/>
      <c r="P252" s="100"/>
    </row>
    <row r="253" spans="1:16" s="20" customFormat="1" ht="12.75" x14ac:dyDescent="0.2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100"/>
      <c r="M253" s="53"/>
      <c r="O253" s="99"/>
      <c r="P253" s="100"/>
    </row>
    <row r="254" spans="1:16" s="20" customFormat="1" ht="12.75" x14ac:dyDescent="0.2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100"/>
      <c r="M254" s="53"/>
      <c r="O254" s="99"/>
      <c r="P254" s="100"/>
    </row>
    <row r="255" spans="1:16" s="20" customFormat="1" ht="12.75" x14ac:dyDescent="0.2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100"/>
      <c r="M255" s="53"/>
      <c r="O255" s="99"/>
      <c r="P255" s="100"/>
    </row>
    <row r="256" spans="1:16" s="20" customFormat="1" ht="12.75" x14ac:dyDescent="0.2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100"/>
      <c r="M256" s="53"/>
      <c r="O256" s="99"/>
      <c r="P256" s="100"/>
    </row>
    <row r="257" spans="1:16" s="20" customFormat="1" ht="12.75" x14ac:dyDescent="0.2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100"/>
      <c r="M257" s="53"/>
      <c r="O257" s="99"/>
      <c r="P257" s="100"/>
    </row>
    <row r="258" spans="1:16" s="20" customFormat="1" ht="12.75" x14ac:dyDescent="0.2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100"/>
      <c r="M258" s="53"/>
      <c r="O258" s="99"/>
      <c r="P258" s="100"/>
    </row>
    <row r="259" spans="1:16" s="20" customFormat="1" ht="12.75" x14ac:dyDescent="0.2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100"/>
      <c r="M259" s="53"/>
      <c r="O259" s="99"/>
      <c r="P259" s="100"/>
    </row>
    <row r="260" spans="1:16" s="20" customFormat="1" ht="12.75" x14ac:dyDescent="0.2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100"/>
      <c r="M260" s="53"/>
      <c r="O260" s="99"/>
      <c r="P260" s="100"/>
    </row>
    <row r="261" spans="1:16" s="20" customFormat="1" ht="12.75" x14ac:dyDescent="0.2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100"/>
      <c r="M261" s="53"/>
      <c r="O261" s="99"/>
      <c r="P261" s="100"/>
    </row>
    <row r="262" spans="1:16" s="20" customFormat="1" ht="12.75" x14ac:dyDescent="0.2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100"/>
      <c r="M262" s="53"/>
      <c r="O262" s="99"/>
      <c r="P262" s="100"/>
    </row>
    <row r="263" spans="1:16" s="20" customFormat="1" ht="12.75" x14ac:dyDescent="0.2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100"/>
      <c r="M263" s="53"/>
      <c r="O263" s="99"/>
      <c r="P263" s="100"/>
    </row>
    <row r="264" spans="1:16" s="20" customFormat="1" ht="12.75" x14ac:dyDescent="0.2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100"/>
      <c r="M264" s="53"/>
      <c r="O264" s="99"/>
      <c r="P264" s="100"/>
    </row>
    <row r="265" spans="1:16" s="20" customFormat="1" ht="12.75" x14ac:dyDescent="0.2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100"/>
      <c r="M265" s="53"/>
      <c r="O265" s="99"/>
      <c r="P265" s="100"/>
    </row>
    <row r="266" spans="1:16" s="20" customFormat="1" ht="12.75" x14ac:dyDescent="0.2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100"/>
      <c r="M266" s="53"/>
      <c r="O266" s="99"/>
      <c r="P266" s="100"/>
    </row>
    <row r="267" spans="1:16" s="20" customFormat="1" ht="12.75" x14ac:dyDescent="0.2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100"/>
      <c r="M267" s="53"/>
      <c r="O267" s="99"/>
      <c r="P267" s="100"/>
    </row>
    <row r="268" spans="1:16" s="20" customFormat="1" ht="12.75" x14ac:dyDescent="0.2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100"/>
      <c r="M268" s="53"/>
      <c r="O268" s="99"/>
      <c r="P268" s="100"/>
    </row>
    <row r="269" spans="1:16" s="20" customFormat="1" ht="12.75" x14ac:dyDescent="0.2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100"/>
      <c r="M269" s="53"/>
      <c r="O269" s="99"/>
      <c r="P269" s="100"/>
    </row>
    <row r="270" spans="1:16" s="20" customFormat="1" ht="12.75" x14ac:dyDescent="0.2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100"/>
      <c r="M270" s="53"/>
      <c r="O270" s="99"/>
      <c r="P270" s="100"/>
    </row>
    <row r="271" spans="1:16" s="20" customFormat="1" ht="12.75" x14ac:dyDescent="0.2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100"/>
      <c r="M271" s="53"/>
      <c r="O271" s="99"/>
      <c r="P271" s="100"/>
    </row>
    <row r="272" spans="1:16" s="20" customFormat="1" ht="12.75" x14ac:dyDescent="0.2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100"/>
      <c r="M272" s="53"/>
      <c r="O272" s="99"/>
      <c r="P272" s="100"/>
    </row>
    <row r="273" spans="1:16" s="20" customFormat="1" ht="12.75" x14ac:dyDescent="0.2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100"/>
      <c r="M273" s="53"/>
      <c r="O273" s="99"/>
      <c r="P273" s="100"/>
    </row>
    <row r="274" spans="1:16" s="20" customFormat="1" ht="12.75" x14ac:dyDescent="0.2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100"/>
      <c r="M274" s="53"/>
      <c r="O274" s="99"/>
      <c r="P274" s="100"/>
    </row>
    <row r="275" spans="1:16" s="20" customFormat="1" ht="12.75" x14ac:dyDescent="0.2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100"/>
      <c r="M275" s="53"/>
      <c r="O275" s="99"/>
      <c r="P275" s="100"/>
    </row>
    <row r="276" spans="1:16" s="20" customFormat="1" ht="12.75" x14ac:dyDescent="0.2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100"/>
      <c r="M276" s="53"/>
      <c r="O276" s="99"/>
      <c r="P276" s="100"/>
    </row>
    <row r="277" spans="1:16" s="20" customFormat="1" ht="12.75" x14ac:dyDescent="0.2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100"/>
      <c r="M277" s="53"/>
      <c r="O277" s="99"/>
      <c r="P277" s="100"/>
    </row>
    <row r="278" spans="1:16" s="20" customFormat="1" ht="12.75" x14ac:dyDescent="0.2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100"/>
      <c r="M278" s="53"/>
      <c r="O278" s="99"/>
      <c r="P278" s="100"/>
    </row>
    <row r="279" spans="1:16" s="20" customFormat="1" ht="12.75" x14ac:dyDescent="0.2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100"/>
      <c r="M279" s="53"/>
      <c r="O279" s="99"/>
      <c r="P279" s="100"/>
    </row>
    <row r="280" spans="1:16" s="20" customFormat="1" ht="12.75" x14ac:dyDescent="0.2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100"/>
      <c r="M280" s="53"/>
      <c r="O280" s="99"/>
      <c r="P280" s="100"/>
    </row>
    <row r="281" spans="1:16" s="20" customFormat="1" ht="12.75" x14ac:dyDescent="0.2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100"/>
      <c r="M281" s="53"/>
      <c r="O281" s="99"/>
      <c r="P281" s="100"/>
    </row>
    <row r="282" spans="1:16" s="20" customFormat="1" ht="12.75" x14ac:dyDescent="0.2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100"/>
      <c r="M282" s="53"/>
      <c r="O282" s="99"/>
      <c r="P282" s="100"/>
    </row>
    <row r="283" spans="1:16" s="20" customFormat="1" ht="12.75" x14ac:dyDescent="0.2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100"/>
      <c r="M283" s="53"/>
      <c r="O283" s="99"/>
      <c r="P283" s="100"/>
    </row>
    <row r="284" spans="1:16" s="20" customFormat="1" ht="12.75" x14ac:dyDescent="0.2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100"/>
      <c r="M284" s="53"/>
      <c r="O284" s="99"/>
      <c r="P284" s="100"/>
    </row>
    <row r="285" spans="1:16" s="20" customFormat="1" ht="12.75" x14ac:dyDescent="0.2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100"/>
      <c r="M285" s="53"/>
      <c r="O285" s="99"/>
      <c r="P285" s="100"/>
    </row>
    <row r="286" spans="1:16" s="20" customFormat="1" ht="12.75" x14ac:dyDescent="0.2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100"/>
      <c r="M286" s="53"/>
      <c r="O286" s="99"/>
      <c r="P286" s="100"/>
    </row>
    <row r="287" spans="1:16" s="20" customFormat="1" ht="12.75" x14ac:dyDescent="0.2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100"/>
      <c r="M287" s="53"/>
      <c r="O287" s="99"/>
      <c r="P287" s="100"/>
    </row>
    <row r="288" spans="1:16" s="20" customFormat="1" ht="12.75" x14ac:dyDescent="0.2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100"/>
      <c r="M288" s="53"/>
      <c r="O288" s="99"/>
      <c r="P288" s="100"/>
    </row>
    <row r="289" spans="1:16" s="20" customFormat="1" ht="12.75" x14ac:dyDescent="0.2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100"/>
      <c r="M289" s="53"/>
      <c r="O289" s="99"/>
      <c r="P289" s="100"/>
    </row>
    <row r="290" spans="1:16" s="20" customFormat="1" ht="12.75" x14ac:dyDescent="0.2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100"/>
      <c r="M290" s="53"/>
      <c r="O290" s="99"/>
      <c r="P290" s="100"/>
    </row>
    <row r="291" spans="1:16" s="20" customFormat="1" ht="12.75" x14ac:dyDescent="0.2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100"/>
      <c r="M291" s="53"/>
      <c r="O291" s="99"/>
      <c r="P291" s="100"/>
    </row>
    <row r="292" spans="1:16" s="20" customFormat="1" ht="12.75" x14ac:dyDescent="0.2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100"/>
      <c r="M292" s="53"/>
      <c r="O292" s="99"/>
      <c r="P292" s="100"/>
    </row>
    <row r="293" spans="1:16" s="20" customFormat="1" ht="12.75" x14ac:dyDescent="0.2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100"/>
      <c r="M293" s="53"/>
      <c r="O293" s="99"/>
      <c r="P293" s="100"/>
    </row>
    <row r="294" spans="1:16" s="20" customFormat="1" ht="12.75" x14ac:dyDescent="0.2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100"/>
      <c r="M294" s="53"/>
      <c r="O294" s="99"/>
      <c r="P294" s="100"/>
    </row>
    <row r="295" spans="1:16" s="20" customFormat="1" ht="12.75" x14ac:dyDescent="0.2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100"/>
      <c r="M295" s="53"/>
      <c r="O295" s="99"/>
      <c r="P295" s="100"/>
    </row>
    <row r="296" spans="1:16" s="20" customFormat="1" ht="12.75" x14ac:dyDescent="0.2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100"/>
      <c r="M296" s="53"/>
      <c r="O296" s="99"/>
      <c r="P296" s="100"/>
    </row>
    <row r="297" spans="1:16" s="20" customFormat="1" ht="12.75" x14ac:dyDescent="0.2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100"/>
      <c r="M297" s="53"/>
      <c r="O297" s="99"/>
      <c r="P297" s="100"/>
    </row>
    <row r="298" spans="1:16" s="20" customFormat="1" ht="12.75" x14ac:dyDescent="0.2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100"/>
      <c r="M298" s="53"/>
      <c r="O298" s="99"/>
      <c r="P298" s="100"/>
    </row>
    <row r="299" spans="1:16" s="20" customFormat="1" ht="12.75" x14ac:dyDescent="0.2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100"/>
      <c r="M299" s="53"/>
      <c r="O299" s="99"/>
      <c r="P299" s="100"/>
    </row>
    <row r="300" spans="1:16" s="20" customFormat="1" ht="12.75" x14ac:dyDescent="0.2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100"/>
      <c r="M300" s="53"/>
      <c r="O300" s="99"/>
      <c r="P300" s="100"/>
    </row>
    <row r="301" spans="1:16" s="20" customFormat="1" ht="12.75" x14ac:dyDescent="0.2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100"/>
      <c r="M301" s="53"/>
      <c r="O301" s="99"/>
      <c r="P301" s="100"/>
    </row>
    <row r="302" spans="1:16" s="20" customFormat="1" ht="12.75" x14ac:dyDescent="0.2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100"/>
      <c r="M302" s="53"/>
      <c r="O302" s="99"/>
      <c r="P302" s="100"/>
    </row>
    <row r="303" spans="1:16" s="20" customFormat="1" ht="12.75" x14ac:dyDescent="0.2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100"/>
      <c r="M303" s="53"/>
      <c r="O303" s="99"/>
      <c r="P303" s="100"/>
    </row>
    <row r="304" spans="1:16" s="20" customFormat="1" ht="12.75" x14ac:dyDescent="0.2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100"/>
      <c r="M304" s="53"/>
      <c r="O304" s="99"/>
      <c r="P304" s="100"/>
    </row>
    <row r="305" spans="1:16" s="20" customFormat="1" ht="12.75" x14ac:dyDescent="0.2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100"/>
      <c r="M305" s="53"/>
      <c r="O305" s="99"/>
      <c r="P305" s="100"/>
    </row>
    <row r="306" spans="1:16" s="20" customFormat="1" ht="12.75" x14ac:dyDescent="0.2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100"/>
      <c r="M306" s="53"/>
      <c r="O306" s="99"/>
      <c r="P306" s="100"/>
    </row>
    <row r="307" spans="1:16" s="20" customFormat="1" ht="12.75" x14ac:dyDescent="0.2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100"/>
      <c r="M307" s="53"/>
      <c r="O307" s="99"/>
      <c r="P307" s="100"/>
    </row>
    <row r="308" spans="1:16" s="20" customFormat="1" ht="12.75" x14ac:dyDescent="0.2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100"/>
      <c r="M308" s="53"/>
      <c r="O308" s="99"/>
      <c r="P308" s="100"/>
    </row>
    <row r="309" spans="1:16" s="20" customFormat="1" ht="12.75" x14ac:dyDescent="0.2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100"/>
      <c r="M309" s="53"/>
      <c r="O309" s="99"/>
      <c r="P309" s="100"/>
    </row>
    <row r="310" spans="1:16" s="20" customFormat="1" ht="12.75" x14ac:dyDescent="0.2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100"/>
      <c r="M310" s="53"/>
      <c r="O310" s="99"/>
      <c r="P310" s="100"/>
    </row>
    <row r="311" spans="1:16" s="20" customFormat="1" ht="12.75" x14ac:dyDescent="0.2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100"/>
      <c r="M311" s="53"/>
      <c r="O311" s="99"/>
      <c r="P311" s="100"/>
    </row>
    <row r="312" spans="1:16" s="20" customFormat="1" ht="12.75" x14ac:dyDescent="0.2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100"/>
      <c r="M312" s="53"/>
      <c r="O312" s="99"/>
      <c r="P312" s="100"/>
    </row>
    <row r="313" spans="1:16" s="20" customFormat="1" ht="12.75" x14ac:dyDescent="0.2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100"/>
      <c r="M313" s="53"/>
      <c r="O313" s="99"/>
      <c r="P313" s="100"/>
    </row>
    <row r="314" spans="1:16" s="20" customFormat="1" ht="12.75" x14ac:dyDescent="0.2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100"/>
      <c r="M314" s="53"/>
      <c r="O314" s="99"/>
      <c r="P314" s="100"/>
    </row>
    <row r="315" spans="1:16" s="20" customFormat="1" ht="12.75" x14ac:dyDescent="0.2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100"/>
      <c r="M315" s="53"/>
      <c r="O315" s="99"/>
      <c r="P315" s="100"/>
    </row>
    <row r="316" spans="1:16" s="20" customFormat="1" ht="12.75" x14ac:dyDescent="0.2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100"/>
      <c r="M316" s="53"/>
      <c r="O316" s="99"/>
      <c r="P316" s="100"/>
    </row>
    <row r="317" spans="1:16" s="20" customFormat="1" ht="12.75" x14ac:dyDescent="0.2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100"/>
      <c r="M317" s="53"/>
      <c r="O317" s="99"/>
      <c r="P317" s="100"/>
    </row>
    <row r="318" spans="1:16" s="20" customFormat="1" ht="12.75" x14ac:dyDescent="0.2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100"/>
      <c r="M318" s="53"/>
      <c r="O318" s="99"/>
      <c r="P318" s="100"/>
    </row>
    <row r="319" spans="1:16" s="20" customFormat="1" ht="12.75" x14ac:dyDescent="0.2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100"/>
      <c r="M319" s="53"/>
      <c r="O319" s="99"/>
      <c r="P319" s="100"/>
    </row>
    <row r="320" spans="1:16" s="20" customFormat="1" ht="12.75" x14ac:dyDescent="0.2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100"/>
      <c r="M320" s="53"/>
      <c r="O320" s="99"/>
      <c r="P320" s="100"/>
    </row>
    <row r="321" spans="1:16" s="20" customFormat="1" ht="12.75" x14ac:dyDescent="0.2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100"/>
      <c r="M321" s="53"/>
      <c r="O321" s="99"/>
      <c r="P321" s="100"/>
    </row>
    <row r="322" spans="1:16" s="20" customFormat="1" ht="12.75" x14ac:dyDescent="0.2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100"/>
      <c r="M322" s="53"/>
      <c r="O322" s="99"/>
      <c r="P322" s="100"/>
    </row>
    <row r="323" spans="1:16" s="20" customFormat="1" ht="12.75" x14ac:dyDescent="0.2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100"/>
      <c r="M323" s="53"/>
      <c r="O323" s="99"/>
      <c r="P323" s="100"/>
    </row>
    <row r="324" spans="1:16" s="20" customFormat="1" ht="12.75" x14ac:dyDescent="0.2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100"/>
      <c r="M324" s="53"/>
      <c r="O324" s="99"/>
      <c r="P324" s="100"/>
    </row>
    <row r="325" spans="1:16" s="20" customFormat="1" ht="12.75" x14ac:dyDescent="0.2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100"/>
      <c r="M325" s="53"/>
      <c r="O325" s="99"/>
      <c r="P325" s="100"/>
    </row>
    <row r="326" spans="1:16" s="20" customFormat="1" ht="12.75" x14ac:dyDescent="0.2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100"/>
      <c r="M326" s="53"/>
      <c r="O326" s="99"/>
      <c r="P326" s="100"/>
    </row>
    <row r="327" spans="1:16" s="20" customFormat="1" ht="12.75" x14ac:dyDescent="0.2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100"/>
      <c r="M327" s="53"/>
      <c r="O327" s="99"/>
      <c r="P327" s="100"/>
    </row>
    <row r="328" spans="1:16" s="20" customFormat="1" ht="12.75" x14ac:dyDescent="0.2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100"/>
      <c r="M328" s="53"/>
      <c r="O328" s="99"/>
      <c r="P328" s="100"/>
    </row>
    <row r="329" spans="1:16" s="20" customFormat="1" ht="12.75" x14ac:dyDescent="0.2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100"/>
      <c r="M329" s="53"/>
      <c r="O329" s="99"/>
      <c r="P329" s="100"/>
    </row>
    <row r="330" spans="1:16" s="20" customFormat="1" ht="12.75" x14ac:dyDescent="0.2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100"/>
      <c r="M330" s="53"/>
      <c r="O330" s="99"/>
      <c r="P330" s="100"/>
    </row>
    <row r="331" spans="1:16" s="20" customFormat="1" ht="12.75" x14ac:dyDescent="0.2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100"/>
      <c r="M331" s="53"/>
      <c r="O331" s="99"/>
      <c r="P331" s="100"/>
    </row>
    <row r="332" spans="1:16" s="20" customFormat="1" ht="12.75" x14ac:dyDescent="0.2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100"/>
      <c r="M332" s="53"/>
      <c r="O332" s="99"/>
      <c r="P332" s="100"/>
    </row>
    <row r="333" spans="1:16" s="20" customFormat="1" ht="12.75" x14ac:dyDescent="0.2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100"/>
      <c r="M333" s="53"/>
      <c r="O333" s="99"/>
      <c r="P333" s="100"/>
    </row>
    <row r="334" spans="1:16" s="20" customFormat="1" ht="12.75" x14ac:dyDescent="0.2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100"/>
      <c r="M334" s="53"/>
      <c r="O334" s="99"/>
      <c r="P334" s="100"/>
    </row>
    <row r="335" spans="1:16" s="20" customFormat="1" ht="12.75" x14ac:dyDescent="0.2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100"/>
      <c r="M335" s="53"/>
      <c r="O335" s="99"/>
      <c r="P335" s="100"/>
    </row>
    <row r="336" spans="1:16" s="20" customFormat="1" ht="12.75" x14ac:dyDescent="0.2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100"/>
      <c r="M336" s="53"/>
      <c r="O336" s="99"/>
      <c r="P336" s="100"/>
    </row>
    <row r="337" spans="1:16" s="20" customFormat="1" ht="12.75" x14ac:dyDescent="0.2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100"/>
      <c r="M337" s="53"/>
      <c r="O337" s="99"/>
      <c r="P337" s="100"/>
    </row>
    <row r="338" spans="1:16" s="20" customFormat="1" ht="12.75" x14ac:dyDescent="0.2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100"/>
      <c r="M338" s="53"/>
      <c r="O338" s="99"/>
      <c r="P338" s="100"/>
    </row>
    <row r="339" spans="1:16" s="20" customFormat="1" ht="12.75" x14ac:dyDescent="0.2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100"/>
      <c r="M339" s="53"/>
      <c r="O339" s="99"/>
      <c r="P339" s="100"/>
    </row>
    <row r="340" spans="1:16" s="20" customFormat="1" ht="12.75" x14ac:dyDescent="0.2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100"/>
      <c r="M340" s="53"/>
      <c r="O340" s="99"/>
      <c r="P340" s="100"/>
    </row>
    <row r="341" spans="1:16" s="20" customFormat="1" ht="12.75" x14ac:dyDescent="0.2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100"/>
      <c r="M341" s="53"/>
      <c r="O341" s="99"/>
      <c r="P341" s="100"/>
    </row>
    <row r="342" spans="1:16" s="20" customFormat="1" ht="12.75" x14ac:dyDescent="0.2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100"/>
      <c r="M342" s="53"/>
      <c r="O342" s="99"/>
      <c r="P342" s="100"/>
    </row>
    <row r="343" spans="1:16" s="20" customFormat="1" ht="12.75" x14ac:dyDescent="0.2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100"/>
      <c r="M343" s="53"/>
      <c r="O343" s="99"/>
      <c r="P343" s="100"/>
    </row>
  </sheetData>
  <mergeCells count="32">
    <mergeCell ref="H60:K60"/>
    <mergeCell ref="M8:P8"/>
    <mergeCell ref="R8:S8"/>
    <mergeCell ref="H50:K50"/>
    <mergeCell ref="H52:K52"/>
    <mergeCell ref="H53:K53"/>
    <mergeCell ref="H54:K54"/>
    <mergeCell ref="H56:K56"/>
    <mergeCell ref="H58:K58"/>
    <mergeCell ref="H36:K36"/>
    <mergeCell ref="H37:K37"/>
    <mergeCell ref="H39:K39"/>
    <mergeCell ref="H44:K44"/>
    <mergeCell ref="H46:K46"/>
    <mergeCell ref="H48:K48"/>
    <mergeCell ref="H22:K22"/>
    <mergeCell ref="H27:K27"/>
    <mergeCell ref="H29:K29"/>
    <mergeCell ref="H31:K31"/>
    <mergeCell ref="H33:K33"/>
    <mergeCell ref="H35:K35"/>
    <mergeCell ref="H20:K20"/>
    <mergeCell ref="C3:H3"/>
    <mergeCell ref="J3:K3"/>
    <mergeCell ref="C5:H5"/>
    <mergeCell ref="J5:K5"/>
    <mergeCell ref="H10:K10"/>
    <mergeCell ref="H12:K12"/>
    <mergeCell ref="H14:K14"/>
    <mergeCell ref="H16:K16"/>
    <mergeCell ref="H18:K18"/>
    <mergeCell ref="H19:K19"/>
  </mergeCells>
  <pageMargins left="0.98425196850393704" right="0.39370078740157483" top="0.59055118110236227" bottom="0.39370078740157483" header="0.39370078740157483" footer="0.19685039370078741"/>
  <pageSetup paperSize="9" scale="80" orientation="landscape" r:id="rId1"/>
  <headerFooter scaleWithDoc="0">
    <oddHeader>&amp;R&amp;G</oddHeader>
    <oddFooter>&amp;L&amp;6&amp;D&amp;R&amp;6&amp;Z&amp;F</oddFooter>
  </headerFooter>
  <rowBreaks count="1" manualBreakCount="1">
    <brk id="41" max="1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Abschreibungen</vt:lpstr>
      <vt:lpstr>Immobilien</vt:lpstr>
      <vt:lpstr>Mobilien Maschinen Fahrzeuge</vt:lpstr>
      <vt:lpstr>Informatik Kommunikation</vt:lpstr>
      <vt:lpstr>Kalkulation</vt:lpstr>
      <vt:lpstr>Abschreibungen!Druckbereich</vt:lpstr>
      <vt:lpstr>Immobilien!Druckbereich</vt:lpstr>
      <vt:lpstr>'Informatik Kommunikation'!Druckbereich</vt:lpstr>
      <vt:lpstr>Kalkulation!Druckbereich</vt:lpstr>
      <vt:lpstr>'Mobilien Maschinen Fahrzeuge'!Druckbereich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vilma.haefliger</dc:creator>
  <cp:lastModifiedBy>Brunner, Bettina</cp:lastModifiedBy>
  <cp:lastPrinted>2016-09-23T07:30:53Z</cp:lastPrinted>
  <dcterms:created xsi:type="dcterms:W3CDTF">2011-02-02T14:43:07Z</dcterms:created>
  <dcterms:modified xsi:type="dcterms:W3CDTF">2019-06-25T06:32:37Z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