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iaa9197\AppData\Roaming\Office Connector\Documents\f3270cfe2e7be70aaef02bb61c6b1a7e\"/>
    </mc:Choice>
  </mc:AlternateContent>
  <bookViews>
    <workbookView xWindow="0" yWindow="0" windowWidth="15864" windowHeight="9180"/>
  </bookViews>
  <sheets>
    <sheet name="Vorlage" sheetId="1" r:id="rId1"/>
    <sheet name="Muster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X62" i="1" s="1"/>
  <c r="O62" i="1"/>
  <c r="H55" i="9"/>
  <c r="X62" i="9"/>
  <c r="O62" i="9"/>
  <c r="P61" i="9"/>
  <c r="P27" i="9"/>
  <c r="P19" i="9"/>
  <c r="P62" i="9" s="1"/>
  <c r="P56" i="9"/>
  <c r="P55" i="9"/>
  <c r="P54" i="9"/>
  <c r="P53" i="9"/>
  <c r="P47" i="9"/>
  <c r="P46" i="9"/>
  <c r="P45" i="9"/>
  <c r="P44" i="9"/>
  <c r="P43" i="9"/>
  <c r="P42" i="9"/>
  <c r="P41" i="9"/>
  <c r="P40" i="9"/>
  <c r="P38" i="9"/>
  <c r="P36" i="9"/>
  <c r="P35" i="9"/>
  <c r="P33" i="9"/>
</calcChain>
</file>

<file path=xl/sharedStrings.xml><?xml version="1.0" encoding="utf-8"?>
<sst xmlns="http://schemas.openxmlformats.org/spreadsheetml/2006/main" count="896" uniqueCount="224">
  <si>
    <t>Mitte</t>
  </si>
  <si>
    <t>Sonnenseite</t>
  </si>
  <si>
    <t>Schattenseite</t>
  </si>
  <si>
    <t>Sonnenseite / Mitte</t>
  </si>
  <si>
    <t>Acer campestre</t>
  </si>
  <si>
    <t>Berberis vulgaris</t>
  </si>
  <si>
    <t>Viburnum opulus</t>
  </si>
  <si>
    <t>Hasel</t>
  </si>
  <si>
    <t>Corylus avellana</t>
  </si>
  <si>
    <t>Rosa canina</t>
  </si>
  <si>
    <t>Cornus mas</t>
  </si>
  <si>
    <t>Kornelkirsche</t>
  </si>
  <si>
    <t>Kreuzdorn</t>
  </si>
  <si>
    <t>Rhamnus cathartica</t>
  </si>
  <si>
    <t>Ligustrum vulgare</t>
  </si>
  <si>
    <t>Liguster</t>
  </si>
  <si>
    <t>Pfaffenhütchen</t>
  </si>
  <si>
    <t>Eyonymus europaeus</t>
  </si>
  <si>
    <t>Salix purpurea</t>
  </si>
  <si>
    <t>Lonicera xylosteum</t>
  </si>
  <si>
    <t>Salix caprea</t>
  </si>
  <si>
    <t>Prunus spinosa</t>
  </si>
  <si>
    <t>Schwarzdorn</t>
  </si>
  <si>
    <t>Sambucus nigra</t>
  </si>
  <si>
    <t>Viburnum lantana</t>
  </si>
  <si>
    <t>Bemerkungen</t>
  </si>
  <si>
    <t>Faulbaum</t>
  </si>
  <si>
    <t>Wüchsig-keit</t>
  </si>
  <si>
    <t>Licht-bedarf</t>
  </si>
  <si>
    <t>f</t>
  </si>
  <si>
    <t>l</t>
  </si>
  <si>
    <t>s</t>
  </si>
  <si>
    <t>○●</t>
  </si>
  <si>
    <t>○</t>
  </si>
  <si>
    <t>F</t>
  </si>
  <si>
    <t>x</t>
  </si>
  <si>
    <t>B W</t>
  </si>
  <si>
    <t>Frangula alnus</t>
  </si>
  <si>
    <t>t</t>
  </si>
  <si>
    <t>B</t>
  </si>
  <si>
    <t>Berberitze, Gemeine</t>
  </si>
  <si>
    <t>Schneeball, Gemeiner</t>
  </si>
  <si>
    <t>Heckenkirsche, Rote</t>
  </si>
  <si>
    <t>Schneeball, Wolliger</t>
  </si>
  <si>
    <t>Holunder, Schwarzer</t>
  </si>
  <si>
    <t>W</t>
  </si>
  <si>
    <t>Hartriegel</t>
  </si>
  <si>
    <t>Cornus sanguinea</t>
  </si>
  <si>
    <t>Mitte / Schattenseite</t>
  </si>
  <si>
    <t>Sonnenseite / (Schattenseite)</t>
  </si>
  <si>
    <t>Weide, Purpur-</t>
  </si>
  <si>
    <t>Weide, Sal-</t>
  </si>
  <si>
    <r>
      <t xml:space="preserve">B     </t>
    </r>
    <r>
      <rPr>
        <b/>
        <sz val="10"/>
        <color theme="1"/>
        <rFont val="Arial"/>
        <family val="2"/>
      </rPr>
      <t>L</t>
    </r>
  </si>
  <si>
    <r>
      <t>B W</t>
    </r>
    <r>
      <rPr>
        <b/>
        <sz val="10"/>
        <color theme="1"/>
        <rFont val="Arial"/>
        <family val="2"/>
      </rPr>
      <t xml:space="preserve"> L</t>
    </r>
  </si>
  <si>
    <t>Mitte / Sonnenseite</t>
  </si>
  <si>
    <t xml:space="preserve">B W </t>
  </si>
  <si>
    <t>Traubenkirsche</t>
  </si>
  <si>
    <t>Prunus padus</t>
  </si>
  <si>
    <t>Sorbus aucuparia</t>
  </si>
  <si>
    <r>
      <t xml:space="preserve">B W </t>
    </r>
    <r>
      <rPr>
        <b/>
        <sz val="10"/>
        <color theme="1"/>
        <rFont val="Arial"/>
        <family val="2"/>
      </rPr>
      <t>F</t>
    </r>
  </si>
  <si>
    <t>Weissdorn</t>
  </si>
  <si>
    <t>Crataegus sp.</t>
  </si>
  <si>
    <t>Vogelkirsche</t>
  </si>
  <si>
    <t>Holz-Apfel</t>
  </si>
  <si>
    <t>Malus sylvestris</t>
  </si>
  <si>
    <t>Mehlbeere</t>
  </si>
  <si>
    <t>Sorbus aria</t>
  </si>
  <si>
    <t>Wildbirne</t>
  </si>
  <si>
    <t>Pyrus pyraster</t>
  </si>
  <si>
    <t>Eiche, Stiel-</t>
  </si>
  <si>
    <t>Quercus robur</t>
  </si>
  <si>
    <t>Rose, Hecken-</t>
  </si>
  <si>
    <t>Rose, Alpenhag-</t>
  </si>
  <si>
    <t>Rosa pendulina</t>
  </si>
  <si>
    <t>Rosa arvensis</t>
  </si>
  <si>
    <t>Rose, Feld-</t>
  </si>
  <si>
    <t>Pflanzschema für die ersten 10 Laufmeter:</t>
  </si>
  <si>
    <t>Pflanzschema für die zweiten 10 Laufmeter:</t>
  </si>
  <si>
    <t>Danach beliebig wiederholen.</t>
  </si>
  <si>
    <t>Pflanzplan artenreiche Hecken mit Qualitätsstufe 2</t>
  </si>
  <si>
    <t>Pflanzschema für die ersten 10 Laufmeter vom Betriebszentrum her:</t>
  </si>
  <si>
    <t>a</t>
  </si>
  <si>
    <t>b</t>
  </si>
  <si>
    <t>c</t>
  </si>
  <si>
    <t>d</t>
  </si>
  <si>
    <t>e</t>
  </si>
  <si>
    <t>i</t>
  </si>
  <si>
    <t>g</t>
  </si>
  <si>
    <t>h</t>
  </si>
  <si>
    <t>j</t>
  </si>
  <si>
    <t>m</t>
  </si>
  <si>
    <t>k</t>
  </si>
  <si>
    <t>n</t>
  </si>
  <si>
    <t>o</t>
  </si>
  <si>
    <t>p</t>
  </si>
  <si>
    <t>Sanddorn</t>
  </si>
  <si>
    <t>Felsenbirne</t>
  </si>
  <si>
    <t>Mispel</t>
  </si>
  <si>
    <t>q</t>
  </si>
  <si>
    <t>r</t>
  </si>
  <si>
    <t>u</t>
  </si>
  <si>
    <t>Danach 10 m Lücke</t>
  </si>
  <si>
    <t>v</t>
  </si>
  <si>
    <t>w</t>
  </si>
  <si>
    <t>Fokus auf Wildobstarten am Nordwest exponierten Hang, Sonn- u. Schattenseite aufgrund der Ausrichtung schwach ausgeprägt</t>
  </si>
  <si>
    <t>Hippophae rhamnoides</t>
  </si>
  <si>
    <t>Amelanchier ovalis</t>
  </si>
  <si>
    <t>Danach 1x wiederholen mit Vogelkirsche (t) als Baum</t>
  </si>
  <si>
    <t>Danach 1x wiederholen mit Wildbirne (u) als Baum</t>
  </si>
  <si>
    <t>Danach 1x wiederholen mit Mehlbeere (v) als Baum</t>
  </si>
  <si>
    <t>Danach 5 m Lücke</t>
  </si>
  <si>
    <t>Danach 1x wiederholen mit Vogelbeere (m) als Baum</t>
  </si>
  <si>
    <t>Höhe (m)</t>
  </si>
  <si>
    <t>Nr</t>
  </si>
  <si>
    <t>Aus-läufer</t>
  </si>
  <si>
    <r>
      <t>B W</t>
    </r>
    <r>
      <rPr>
        <b/>
        <sz val="10"/>
        <color theme="1"/>
        <rFont val="Arial"/>
        <family val="2"/>
      </rPr>
      <t xml:space="preserve"> G</t>
    </r>
  </si>
  <si>
    <r>
      <t xml:space="preserve">B W </t>
    </r>
    <r>
      <rPr>
        <b/>
        <sz val="10"/>
        <color theme="1"/>
        <rFont val="Arial"/>
        <family val="2"/>
      </rPr>
      <t>K</t>
    </r>
  </si>
  <si>
    <t>Danach 1x wiederholen mit Holzapfel (x) als Baum</t>
  </si>
  <si>
    <t>Danach 1x wiederholen mit Feldahorn (y) als Baum</t>
  </si>
  <si>
    <t>y</t>
  </si>
  <si>
    <t>Erstes Teilstück 40 m</t>
  </si>
  <si>
    <t>Standort in der Hecke</t>
  </si>
  <si>
    <t>Name Ort Parzelle</t>
  </si>
  <si>
    <t>Beschreibung</t>
  </si>
  <si>
    <t>Plan</t>
  </si>
  <si>
    <t>Heckenlänge total</t>
  </si>
  <si>
    <t>Länge Gehölz</t>
  </si>
  <si>
    <t>Fläche inkl. Krautsaum</t>
  </si>
  <si>
    <t>Anz. 20m</t>
  </si>
  <si>
    <t>Anz. total</t>
  </si>
  <si>
    <t>Anzahl Pflanzen Total</t>
  </si>
  <si>
    <t>Salix aurita</t>
  </si>
  <si>
    <t>Salix viminalis</t>
  </si>
  <si>
    <t>Holunder, Roter</t>
  </si>
  <si>
    <t>Sambucus racemosa</t>
  </si>
  <si>
    <t>Sonnen-/Schattenseite</t>
  </si>
  <si>
    <t>Ahorn, Feld-</t>
  </si>
  <si>
    <t>Ahorn, Berg-</t>
  </si>
  <si>
    <t>Ahorn, Spitz-</t>
  </si>
  <si>
    <t>Acer platanoides</t>
  </si>
  <si>
    <t>Acer pseudoplatanus</t>
  </si>
  <si>
    <t>●</t>
  </si>
  <si>
    <t>Birke, Hänge-</t>
  </si>
  <si>
    <t>Betula pendula</t>
  </si>
  <si>
    <t>Vogelbeere/Eberesche</t>
  </si>
  <si>
    <t>Eiche, Trauben-</t>
  </si>
  <si>
    <t>Quercus petrea</t>
  </si>
  <si>
    <t>Elsbeere</t>
  </si>
  <si>
    <t>Sorbus torminalis</t>
  </si>
  <si>
    <t>Erle, Schwarz-</t>
  </si>
  <si>
    <t>Erle, Grau-</t>
  </si>
  <si>
    <t>Alnus incana</t>
  </si>
  <si>
    <t>Alnus glutinosa</t>
  </si>
  <si>
    <t>Linde, Winter-</t>
  </si>
  <si>
    <t>Linde, Sommer-</t>
  </si>
  <si>
    <t>Tilia cordata</t>
  </si>
  <si>
    <t>Tilia platyphyllos</t>
  </si>
  <si>
    <t>Juglans regia</t>
  </si>
  <si>
    <t>Walnuss</t>
  </si>
  <si>
    <t>Hainbuche</t>
  </si>
  <si>
    <t>Carpinus betulus</t>
  </si>
  <si>
    <t>Pappel, Schwarz-</t>
  </si>
  <si>
    <t>Populus nigra</t>
  </si>
  <si>
    <t>Populus tremula</t>
  </si>
  <si>
    <t>Pappel, Zitter- / Espe</t>
  </si>
  <si>
    <t>Weide, Lorbeer-</t>
  </si>
  <si>
    <t>Weide, Silber-</t>
  </si>
  <si>
    <t>Salix pentandra</t>
  </si>
  <si>
    <t>Salix alba</t>
  </si>
  <si>
    <t>Salix myrsinifolia</t>
  </si>
  <si>
    <t>Weide, Grossblättrige</t>
  </si>
  <si>
    <t>Weide, Schwarzwerdende</t>
  </si>
  <si>
    <t>Weide, Grau-</t>
  </si>
  <si>
    <t>Salix cinerea</t>
  </si>
  <si>
    <t>Weide, Ohr-</t>
  </si>
  <si>
    <t>Weide, Korb-</t>
  </si>
  <si>
    <t>Weide, Lavendel-</t>
  </si>
  <si>
    <t>Salix eleagnos</t>
  </si>
  <si>
    <r>
      <t>B W (</t>
    </r>
    <r>
      <rPr>
        <b/>
        <sz val="10"/>
        <color theme="1"/>
        <rFont val="Arial"/>
        <family val="2"/>
      </rPr>
      <t>F)</t>
    </r>
  </si>
  <si>
    <t>Speierling</t>
  </si>
  <si>
    <t>Sorbus domestica</t>
  </si>
  <si>
    <t>Bäume / Grosssträucher</t>
  </si>
  <si>
    <t>Kleine und mittelgrosse Sträucher</t>
  </si>
  <si>
    <r>
      <t xml:space="preserve">B W </t>
    </r>
    <r>
      <rPr>
        <b/>
        <sz val="10"/>
        <color theme="1"/>
        <rFont val="Arial"/>
        <family val="2"/>
      </rPr>
      <t>K</t>
    </r>
    <r>
      <rPr>
        <sz val="10"/>
        <color theme="1"/>
        <rFont val="Arial"/>
        <family val="2"/>
      </rPr>
      <t xml:space="preserve"> Raupennahrung</t>
    </r>
  </si>
  <si>
    <r>
      <t xml:space="preserve">B W </t>
    </r>
    <r>
      <rPr>
        <b/>
        <sz val="10"/>
        <color theme="1"/>
        <rFont val="Arial"/>
        <family val="2"/>
      </rPr>
      <t>S</t>
    </r>
  </si>
  <si>
    <r>
      <t>B W</t>
    </r>
    <r>
      <rPr>
        <b/>
        <sz val="10"/>
        <color theme="1"/>
        <rFont val="Arial"/>
        <family val="2"/>
      </rPr>
      <t xml:space="preserve"> S</t>
    </r>
  </si>
  <si>
    <r>
      <t>B W</t>
    </r>
    <r>
      <rPr>
        <b/>
        <sz val="10"/>
        <color theme="1"/>
        <rFont val="Arial"/>
        <family val="2"/>
      </rPr>
      <t xml:space="preserve"> K</t>
    </r>
  </si>
  <si>
    <t>alle</t>
  </si>
  <si>
    <t>Salix appendiculata</t>
  </si>
  <si>
    <t>Alpenjohannisbeere</t>
  </si>
  <si>
    <t>Ribes alpinum</t>
  </si>
  <si>
    <t>Rose, Zimt-</t>
  </si>
  <si>
    <t>Rosa majalis</t>
  </si>
  <si>
    <r>
      <t>B W</t>
    </r>
    <r>
      <rPr>
        <b/>
        <sz val="10"/>
        <color theme="1"/>
        <rFont val="Arial"/>
        <family val="2"/>
      </rPr>
      <t xml:space="preserve"> K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höhere Lagen</t>
    </r>
  </si>
  <si>
    <t>B W    höhere Lagen</t>
  </si>
  <si>
    <t>B W    selten</t>
  </si>
  <si>
    <t>Rose, Bibernell-</t>
  </si>
  <si>
    <t>Rosa spinosissima</t>
  </si>
  <si>
    <t>Rose, Apfel-</t>
  </si>
  <si>
    <t>Rosa villosa</t>
  </si>
  <si>
    <t>Rose, Bereifte</t>
  </si>
  <si>
    <t>Rosa glauca</t>
  </si>
  <si>
    <t>B W     selten</t>
  </si>
  <si>
    <t>Prunus avium</t>
  </si>
  <si>
    <t>Dor-nen</t>
  </si>
  <si>
    <t>Mespilus germanica</t>
  </si>
  <si>
    <t>B eher höhere Lagen</t>
  </si>
  <si>
    <t>% Dornenanteil</t>
  </si>
  <si>
    <t xml:space="preserve">Total = Wiederholungen </t>
  </si>
  <si>
    <t>Ort Parzelle 111</t>
  </si>
  <si>
    <t>Total Fläche</t>
  </si>
  <si>
    <t>Zweites Teilstück 60 m</t>
  </si>
  <si>
    <t>Drittes Teilstück 40 m</t>
  </si>
  <si>
    <t>Breite Gehölz 2 m</t>
  </si>
  <si>
    <t>Breite Krautsaum 2 x 3 m</t>
  </si>
  <si>
    <t>Aren</t>
  </si>
  <si>
    <t>Hecke</t>
  </si>
  <si>
    <t>Breite Gehölz</t>
  </si>
  <si>
    <t>Breite Krautsaum</t>
  </si>
  <si>
    <t>Vorlage erstellt durch Landwirtschaftliches Zentrum SG</t>
  </si>
  <si>
    <t>Länge Gehölz 140 m</t>
  </si>
  <si>
    <t>Länge Hecke inkl. Lücken total 155 m</t>
  </si>
  <si>
    <t>Total Breite Hecke 8 m</t>
  </si>
  <si>
    <t>Muster erstellt durch Landwirtschaftliches Zentrum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</si>
</sst>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1" fillId="6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ont="1" applyFill="1"/>
    <xf numFmtId="0" fontId="0" fillId="0" borderId="0" xfId="0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0" fillId="4" borderId="2" xfId="0" applyFill="1" applyBorder="1"/>
    <xf numFmtId="0" fontId="1" fillId="0" borderId="0" xfId="0" applyFont="1" applyFill="1" applyBorder="1"/>
    <xf numFmtId="0" fontId="0" fillId="0" borderId="0" xfId="0" applyFont="1"/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1</xdr:col>
      <xdr:colOff>361950</xdr:colOff>
      <xdr:row>10</xdr:row>
      <xdr:rowOff>9525</xdr:rowOff>
    </xdr:to>
    <xdr:sp macro="" textlink="">
      <xdr:nvSpPr>
        <xdr:cNvPr id="2" name="Wolke 1"/>
        <xdr:cNvSpPr/>
      </xdr:nvSpPr>
      <xdr:spPr>
        <a:xfrm>
          <a:off x="19050" y="495300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342900</xdr:colOff>
      <xdr:row>10</xdr:row>
      <xdr:rowOff>0</xdr:rowOff>
    </xdr:to>
    <xdr:sp macro="" textlink="">
      <xdr:nvSpPr>
        <xdr:cNvPr id="3" name="Wolke 2"/>
        <xdr:cNvSpPr/>
      </xdr:nvSpPr>
      <xdr:spPr>
        <a:xfrm>
          <a:off x="762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342900</xdr:colOff>
      <xdr:row>10</xdr:row>
      <xdr:rowOff>0</xdr:rowOff>
    </xdr:to>
    <xdr:sp macro="" textlink="">
      <xdr:nvSpPr>
        <xdr:cNvPr id="4" name="Wolke 3"/>
        <xdr:cNvSpPr/>
      </xdr:nvSpPr>
      <xdr:spPr>
        <a:xfrm>
          <a:off x="1524000" y="4857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342900</xdr:colOff>
      <xdr:row>10</xdr:row>
      <xdr:rowOff>0</xdr:rowOff>
    </xdr:to>
    <xdr:sp macro="" textlink="">
      <xdr:nvSpPr>
        <xdr:cNvPr id="6" name="Wolke 5"/>
        <xdr:cNvSpPr/>
      </xdr:nvSpPr>
      <xdr:spPr>
        <a:xfrm>
          <a:off x="2286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342900</xdr:colOff>
      <xdr:row>10</xdr:row>
      <xdr:rowOff>0</xdr:rowOff>
    </xdr:to>
    <xdr:sp macro="" textlink="">
      <xdr:nvSpPr>
        <xdr:cNvPr id="7" name="Wolke 6"/>
        <xdr:cNvSpPr/>
      </xdr:nvSpPr>
      <xdr:spPr>
        <a:xfrm>
          <a:off x="350520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342900</xdr:colOff>
      <xdr:row>10</xdr:row>
      <xdr:rowOff>0</xdr:rowOff>
    </xdr:to>
    <xdr:sp macro="" textlink="">
      <xdr:nvSpPr>
        <xdr:cNvPr id="8" name="Wolke 7"/>
        <xdr:cNvSpPr/>
      </xdr:nvSpPr>
      <xdr:spPr>
        <a:xfrm>
          <a:off x="3810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342900</xdr:colOff>
      <xdr:row>10</xdr:row>
      <xdr:rowOff>0</xdr:rowOff>
    </xdr:to>
    <xdr:sp macro="" textlink="">
      <xdr:nvSpPr>
        <xdr:cNvPr id="9" name="Wolke 8"/>
        <xdr:cNvSpPr/>
      </xdr:nvSpPr>
      <xdr:spPr>
        <a:xfrm>
          <a:off x="4572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342900</xdr:colOff>
      <xdr:row>10</xdr:row>
      <xdr:rowOff>0</xdr:rowOff>
    </xdr:to>
    <xdr:sp macro="" textlink="">
      <xdr:nvSpPr>
        <xdr:cNvPr id="10" name="Wolke 9"/>
        <xdr:cNvSpPr/>
      </xdr:nvSpPr>
      <xdr:spPr>
        <a:xfrm>
          <a:off x="5334000" y="4857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342900</xdr:colOff>
      <xdr:row>10</xdr:row>
      <xdr:rowOff>0</xdr:rowOff>
    </xdr:to>
    <xdr:sp macro="" textlink="">
      <xdr:nvSpPr>
        <xdr:cNvPr id="11" name="Wolke 10"/>
        <xdr:cNvSpPr/>
      </xdr:nvSpPr>
      <xdr:spPr>
        <a:xfrm>
          <a:off x="6096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381000</xdr:colOff>
      <xdr:row>12</xdr:row>
      <xdr:rowOff>0</xdr:rowOff>
    </xdr:from>
    <xdr:to>
      <xdr:col>1</xdr:col>
      <xdr:colOff>723900</xdr:colOff>
      <xdr:row>14</xdr:row>
      <xdr:rowOff>0</xdr:rowOff>
    </xdr:to>
    <xdr:sp macro="" textlink="">
      <xdr:nvSpPr>
        <xdr:cNvPr id="12" name="Wolke 11"/>
        <xdr:cNvSpPr/>
      </xdr:nvSpPr>
      <xdr:spPr>
        <a:xfrm>
          <a:off x="1143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12</xdr:row>
      <xdr:rowOff>0</xdr:rowOff>
    </xdr:from>
    <xdr:to>
      <xdr:col>2</xdr:col>
      <xdr:colOff>723900</xdr:colOff>
      <xdr:row>14</xdr:row>
      <xdr:rowOff>0</xdr:rowOff>
    </xdr:to>
    <xdr:sp macro="" textlink="">
      <xdr:nvSpPr>
        <xdr:cNvPr id="13" name="Wolke 12"/>
        <xdr:cNvSpPr/>
      </xdr:nvSpPr>
      <xdr:spPr>
        <a:xfrm>
          <a:off x="1905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381000</xdr:colOff>
      <xdr:row>12</xdr:row>
      <xdr:rowOff>0</xdr:rowOff>
    </xdr:from>
    <xdr:to>
      <xdr:col>3</xdr:col>
      <xdr:colOff>723900</xdr:colOff>
      <xdr:row>14</xdr:row>
      <xdr:rowOff>0</xdr:rowOff>
    </xdr:to>
    <xdr:sp macro="" textlink="">
      <xdr:nvSpPr>
        <xdr:cNvPr id="14" name="Wolke 13"/>
        <xdr:cNvSpPr/>
      </xdr:nvSpPr>
      <xdr:spPr>
        <a:xfrm>
          <a:off x="2667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381000</xdr:colOff>
      <xdr:row>12</xdr:row>
      <xdr:rowOff>0</xdr:rowOff>
    </xdr:from>
    <xdr:to>
      <xdr:col>4</xdr:col>
      <xdr:colOff>723900</xdr:colOff>
      <xdr:row>14</xdr:row>
      <xdr:rowOff>0</xdr:rowOff>
    </xdr:to>
    <xdr:sp macro="" textlink="">
      <xdr:nvSpPr>
        <xdr:cNvPr id="15" name="Wolke 14"/>
        <xdr:cNvSpPr/>
      </xdr:nvSpPr>
      <xdr:spPr>
        <a:xfrm>
          <a:off x="3429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381000</xdr:colOff>
      <xdr:row>12</xdr:row>
      <xdr:rowOff>0</xdr:rowOff>
    </xdr:from>
    <xdr:to>
      <xdr:col>5</xdr:col>
      <xdr:colOff>723900</xdr:colOff>
      <xdr:row>14</xdr:row>
      <xdr:rowOff>0</xdr:rowOff>
    </xdr:to>
    <xdr:sp macro="" textlink="">
      <xdr:nvSpPr>
        <xdr:cNvPr id="16" name="Wolke 15"/>
        <xdr:cNvSpPr/>
      </xdr:nvSpPr>
      <xdr:spPr>
        <a:xfrm>
          <a:off x="4191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381000</xdr:colOff>
      <xdr:row>12</xdr:row>
      <xdr:rowOff>0</xdr:rowOff>
    </xdr:from>
    <xdr:to>
      <xdr:col>6</xdr:col>
      <xdr:colOff>723900</xdr:colOff>
      <xdr:row>14</xdr:row>
      <xdr:rowOff>0</xdr:rowOff>
    </xdr:to>
    <xdr:sp macro="" textlink="">
      <xdr:nvSpPr>
        <xdr:cNvPr id="17" name="Wolke 16"/>
        <xdr:cNvSpPr/>
      </xdr:nvSpPr>
      <xdr:spPr>
        <a:xfrm>
          <a:off x="4953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381000</xdr:colOff>
      <xdr:row>12</xdr:row>
      <xdr:rowOff>0</xdr:rowOff>
    </xdr:from>
    <xdr:to>
      <xdr:col>7</xdr:col>
      <xdr:colOff>723900</xdr:colOff>
      <xdr:row>14</xdr:row>
      <xdr:rowOff>0</xdr:rowOff>
    </xdr:to>
    <xdr:sp macro="" textlink="">
      <xdr:nvSpPr>
        <xdr:cNvPr id="18" name="Wolke 17"/>
        <xdr:cNvSpPr/>
      </xdr:nvSpPr>
      <xdr:spPr>
        <a:xfrm>
          <a:off x="5715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381000</xdr:colOff>
      <xdr:row>12</xdr:row>
      <xdr:rowOff>0</xdr:rowOff>
    </xdr:from>
    <xdr:to>
      <xdr:col>8</xdr:col>
      <xdr:colOff>723900</xdr:colOff>
      <xdr:row>14</xdr:row>
      <xdr:rowOff>0</xdr:rowOff>
    </xdr:to>
    <xdr:sp macro="" textlink="">
      <xdr:nvSpPr>
        <xdr:cNvPr id="19" name="Wolke 18"/>
        <xdr:cNvSpPr/>
      </xdr:nvSpPr>
      <xdr:spPr>
        <a:xfrm>
          <a:off x="6477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381000</xdr:colOff>
      <xdr:row>12</xdr:row>
      <xdr:rowOff>0</xdr:rowOff>
    </xdr:from>
    <xdr:to>
      <xdr:col>9</xdr:col>
      <xdr:colOff>723900</xdr:colOff>
      <xdr:row>14</xdr:row>
      <xdr:rowOff>0</xdr:rowOff>
    </xdr:to>
    <xdr:sp macro="" textlink="">
      <xdr:nvSpPr>
        <xdr:cNvPr id="20" name="Wolke 19"/>
        <xdr:cNvSpPr/>
      </xdr:nvSpPr>
      <xdr:spPr>
        <a:xfrm>
          <a:off x="7239000" y="1133475"/>
          <a:ext cx="342900" cy="32385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342900</xdr:colOff>
      <xdr:row>10</xdr:row>
      <xdr:rowOff>0</xdr:rowOff>
    </xdr:to>
    <xdr:sp macro="" textlink="">
      <xdr:nvSpPr>
        <xdr:cNvPr id="21" name="Wolke 20"/>
        <xdr:cNvSpPr/>
      </xdr:nvSpPr>
      <xdr:spPr>
        <a:xfrm>
          <a:off x="685800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342900</xdr:colOff>
      <xdr:row>18</xdr:row>
      <xdr:rowOff>9525</xdr:rowOff>
    </xdr:to>
    <xdr:sp macro="" textlink="">
      <xdr:nvSpPr>
        <xdr:cNvPr id="22" name="Wolke 21"/>
        <xdr:cNvSpPr/>
      </xdr:nvSpPr>
      <xdr:spPr>
        <a:xfrm>
          <a:off x="762000" y="1790700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742950</xdr:colOff>
      <xdr:row>16</xdr:row>
      <xdr:rowOff>0</xdr:rowOff>
    </xdr:from>
    <xdr:to>
      <xdr:col>2</xdr:col>
      <xdr:colOff>323850</xdr:colOff>
      <xdr:row>18</xdr:row>
      <xdr:rowOff>0</xdr:rowOff>
    </xdr:to>
    <xdr:sp macro="" textlink="">
      <xdr:nvSpPr>
        <xdr:cNvPr id="23" name="Wolke 22"/>
        <xdr:cNvSpPr/>
      </xdr:nvSpPr>
      <xdr:spPr>
        <a:xfrm>
          <a:off x="1504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16</xdr:row>
      <xdr:rowOff>0</xdr:rowOff>
    </xdr:from>
    <xdr:to>
      <xdr:col>3</xdr:col>
      <xdr:colOff>323850</xdr:colOff>
      <xdr:row>18</xdr:row>
      <xdr:rowOff>0</xdr:rowOff>
    </xdr:to>
    <xdr:sp macro="" textlink="">
      <xdr:nvSpPr>
        <xdr:cNvPr id="24" name="Wolke 23"/>
        <xdr:cNvSpPr/>
      </xdr:nvSpPr>
      <xdr:spPr>
        <a:xfrm>
          <a:off x="2266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742950</xdr:colOff>
      <xdr:row>16</xdr:row>
      <xdr:rowOff>0</xdr:rowOff>
    </xdr:from>
    <xdr:to>
      <xdr:col>4</xdr:col>
      <xdr:colOff>323850</xdr:colOff>
      <xdr:row>18</xdr:row>
      <xdr:rowOff>0</xdr:rowOff>
    </xdr:to>
    <xdr:sp macro="" textlink="">
      <xdr:nvSpPr>
        <xdr:cNvPr id="25" name="Wolke 24"/>
        <xdr:cNvSpPr/>
      </xdr:nvSpPr>
      <xdr:spPr>
        <a:xfrm>
          <a:off x="3028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742950</xdr:colOff>
      <xdr:row>16</xdr:row>
      <xdr:rowOff>0</xdr:rowOff>
    </xdr:from>
    <xdr:to>
      <xdr:col>5</xdr:col>
      <xdr:colOff>323850</xdr:colOff>
      <xdr:row>18</xdr:row>
      <xdr:rowOff>0</xdr:rowOff>
    </xdr:to>
    <xdr:sp macro="" textlink="">
      <xdr:nvSpPr>
        <xdr:cNvPr id="26" name="Wolke 25"/>
        <xdr:cNvSpPr/>
      </xdr:nvSpPr>
      <xdr:spPr>
        <a:xfrm>
          <a:off x="3790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742950</xdr:colOff>
      <xdr:row>16</xdr:row>
      <xdr:rowOff>0</xdr:rowOff>
    </xdr:from>
    <xdr:to>
      <xdr:col>6</xdr:col>
      <xdr:colOff>323850</xdr:colOff>
      <xdr:row>18</xdr:row>
      <xdr:rowOff>0</xdr:rowOff>
    </xdr:to>
    <xdr:sp macro="" textlink="">
      <xdr:nvSpPr>
        <xdr:cNvPr id="27" name="Wolke 26"/>
        <xdr:cNvSpPr/>
      </xdr:nvSpPr>
      <xdr:spPr>
        <a:xfrm>
          <a:off x="4552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742950</xdr:colOff>
      <xdr:row>16</xdr:row>
      <xdr:rowOff>0</xdr:rowOff>
    </xdr:from>
    <xdr:to>
      <xdr:col>7</xdr:col>
      <xdr:colOff>323850</xdr:colOff>
      <xdr:row>18</xdr:row>
      <xdr:rowOff>0</xdr:rowOff>
    </xdr:to>
    <xdr:sp macro="" textlink="">
      <xdr:nvSpPr>
        <xdr:cNvPr id="28" name="Wolke 27"/>
        <xdr:cNvSpPr/>
      </xdr:nvSpPr>
      <xdr:spPr>
        <a:xfrm>
          <a:off x="5314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742950</xdr:colOff>
      <xdr:row>16</xdr:row>
      <xdr:rowOff>0</xdr:rowOff>
    </xdr:from>
    <xdr:to>
      <xdr:col>8</xdr:col>
      <xdr:colOff>323850</xdr:colOff>
      <xdr:row>18</xdr:row>
      <xdr:rowOff>0</xdr:rowOff>
    </xdr:to>
    <xdr:sp macro="" textlink="">
      <xdr:nvSpPr>
        <xdr:cNvPr id="29" name="Wolke 28"/>
        <xdr:cNvSpPr/>
      </xdr:nvSpPr>
      <xdr:spPr>
        <a:xfrm>
          <a:off x="6076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742950</xdr:colOff>
      <xdr:row>16</xdr:row>
      <xdr:rowOff>0</xdr:rowOff>
    </xdr:from>
    <xdr:to>
      <xdr:col>9</xdr:col>
      <xdr:colOff>323850</xdr:colOff>
      <xdr:row>18</xdr:row>
      <xdr:rowOff>0</xdr:rowOff>
    </xdr:to>
    <xdr:sp macro="" textlink="">
      <xdr:nvSpPr>
        <xdr:cNvPr id="30" name="Wolke 29"/>
        <xdr:cNvSpPr/>
      </xdr:nvSpPr>
      <xdr:spPr>
        <a:xfrm>
          <a:off x="6838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742950</xdr:colOff>
      <xdr:row>16</xdr:row>
      <xdr:rowOff>0</xdr:rowOff>
    </xdr:from>
    <xdr:to>
      <xdr:col>10</xdr:col>
      <xdr:colOff>323850</xdr:colOff>
      <xdr:row>18</xdr:row>
      <xdr:rowOff>0</xdr:rowOff>
    </xdr:to>
    <xdr:sp macro="" textlink="">
      <xdr:nvSpPr>
        <xdr:cNvPr id="31" name="Wolke 30"/>
        <xdr:cNvSpPr/>
      </xdr:nvSpPr>
      <xdr:spPr>
        <a:xfrm>
          <a:off x="760095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180975</xdr:colOff>
      <xdr:row>7</xdr:row>
      <xdr:rowOff>94717</xdr:rowOff>
    </xdr:from>
    <xdr:to>
      <xdr:col>2</xdr:col>
      <xdr:colOff>190500</xdr:colOff>
      <xdr:row>7</xdr:row>
      <xdr:rowOff>95250</xdr:rowOff>
    </xdr:to>
    <xdr:cxnSp macro="">
      <xdr:nvCxnSpPr>
        <xdr:cNvPr id="33" name="Gerade Verbindung mit Pfeil 32"/>
        <xdr:cNvCxnSpPr/>
      </xdr:nvCxnSpPr>
      <xdr:spPr>
        <a:xfrm>
          <a:off x="504825" y="418567"/>
          <a:ext cx="771525" cy="5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8</xdr:row>
      <xdr:rowOff>161392</xdr:rowOff>
    </xdr:from>
    <xdr:to>
      <xdr:col>0</xdr:col>
      <xdr:colOff>228600</xdr:colOff>
      <xdr:row>13</xdr:row>
      <xdr:rowOff>9525</xdr:rowOff>
    </xdr:to>
    <xdr:cxnSp macro="">
      <xdr:nvCxnSpPr>
        <xdr:cNvPr id="34" name="Gerade Verbindung mit Pfeil 33"/>
        <xdr:cNvCxnSpPr/>
      </xdr:nvCxnSpPr>
      <xdr:spPr>
        <a:xfrm>
          <a:off x="228600" y="647167"/>
          <a:ext cx="0" cy="6577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13</xdr:row>
      <xdr:rowOff>8992</xdr:rowOff>
    </xdr:from>
    <xdr:to>
      <xdr:col>0</xdr:col>
      <xdr:colOff>228600</xdr:colOff>
      <xdr:row>17</xdr:row>
      <xdr:rowOff>19050</xdr:rowOff>
    </xdr:to>
    <xdr:cxnSp macro="">
      <xdr:nvCxnSpPr>
        <xdr:cNvPr id="36" name="Gerade Verbindung mit Pfeil 35"/>
        <xdr:cNvCxnSpPr/>
      </xdr:nvCxnSpPr>
      <xdr:spPr>
        <a:xfrm>
          <a:off x="228600" y="1304392"/>
          <a:ext cx="0" cy="6577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371474</xdr:colOff>
      <xdr:row>11</xdr:row>
      <xdr:rowOff>57150</xdr:rowOff>
    </xdr:from>
    <xdr:to>
      <xdr:col>11</xdr:col>
      <xdr:colOff>247649</xdr:colOff>
      <xdr:row>14</xdr:row>
      <xdr:rowOff>123825</xdr:rowOff>
    </xdr:to>
    <xdr:sp macro="" textlink="">
      <xdr:nvSpPr>
        <xdr:cNvPr id="37" name="Wolke 36"/>
        <xdr:cNvSpPr/>
      </xdr:nvSpPr>
      <xdr:spPr>
        <a:xfrm>
          <a:off x="7553324" y="1428750"/>
          <a:ext cx="638175" cy="552450"/>
        </a:xfrm>
        <a:prstGeom prst="cloud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19050</xdr:colOff>
      <xdr:row>8</xdr:row>
      <xdr:rowOff>0</xdr:rowOff>
    </xdr:from>
    <xdr:to>
      <xdr:col>11</xdr:col>
      <xdr:colOff>361950</xdr:colOff>
      <xdr:row>10</xdr:row>
      <xdr:rowOff>0</xdr:rowOff>
    </xdr:to>
    <xdr:sp macro="" textlink="">
      <xdr:nvSpPr>
        <xdr:cNvPr id="38" name="Wolke 37"/>
        <xdr:cNvSpPr/>
      </xdr:nvSpPr>
      <xdr:spPr>
        <a:xfrm>
          <a:off x="8401050" y="485775"/>
          <a:ext cx="342900" cy="32385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342900</xdr:colOff>
      <xdr:row>18</xdr:row>
      <xdr:rowOff>0</xdr:rowOff>
    </xdr:to>
    <xdr:sp macro="" textlink="">
      <xdr:nvSpPr>
        <xdr:cNvPr id="39" name="Wolke 38"/>
        <xdr:cNvSpPr/>
      </xdr:nvSpPr>
      <xdr:spPr>
        <a:xfrm>
          <a:off x="8382000" y="1781175"/>
          <a:ext cx="342900" cy="32385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152400</xdr:colOff>
      <xdr:row>18</xdr:row>
      <xdr:rowOff>66142</xdr:rowOff>
    </xdr:from>
    <xdr:to>
      <xdr:col>11</xdr:col>
      <xdr:colOff>228600</xdr:colOff>
      <xdr:row>18</xdr:row>
      <xdr:rowOff>76200</xdr:rowOff>
    </xdr:to>
    <xdr:cxnSp macro="">
      <xdr:nvCxnSpPr>
        <xdr:cNvPr id="40" name="Gerade Verbindung mit Pfeil 39"/>
        <xdr:cNvCxnSpPr/>
      </xdr:nvCxnSpPr>
      <xdr:spPr>
        <a:xfrm>
          <a:off x="352425" y="2171167"/>
          <a:ext cx="7696200" cy="10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361950</xdr:colOff>
      <xdr:row>6</xdr:row>
      <xdr:rowOff>47625</xdr:rowOff>
    </xdr:from>
    <xdr:ext cx="398442" cy="239809"/>
    <xdr:sp macro="" textlink="">
      <xdr:nvSpPr>
        <xdr:cNvPr id="42" name="Textfeld 41"/>
        <xdr:cNvSpPr txBox="1"/>
      </xdr:nvSpPr>
      <xdr:spPr>
        <a:xfrm>
          <a:off x="685800" y="209550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9</xdr:row>
      <xdr:rowOff>130234</xdr:rowOff>
    </xdr:from>
    <xdr:ext cx="239809" cy="398442"/>
    <xdr:sp macro="" textlink="">
      <xdr:nvSpPr>
        <xdr:cNvPr id="43" name="Textfeld 42"/>
        <xdr:cNvSpPr txBox="1"/>
      </xdr:nvSpPr>
      <xdr:spPr>
        <a:xfrm rot="16200000">
          <a:off x="-79316" y="857250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13</xdr:row>
      <xdr:rowOff>139760</xdr:rowOff>
    </xdr:from>
    <xdr:ext cx="239809" cy="398442"/>
    <xdr:sp macro="" textlink="">
      <xdr:nvSpPr>
        <xdr:cNvPr id="44" name="Textfeld 43"/>
        <xdr:cNvSpPr txBox="1"/>
      </xdr:nvSpPr>
      <xdr:spPr>
        <a:xfrm rot="16200000">
          <a:off x="-79316" y="1514476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5</xdr:col>
      <xdr:colOff>695325</xdr:colOff>
      <xdr:row>18</xdr:row>
      <xdr:rowOff>95250</xdr:rowOff>
    </xdr:from>
    <xdr:ext cx="469744" cy="239809"/>
    <xdr:sp macro="" textlink="">
      <xdr:nvSpPr>
        <xdr:cNvPr id="46" name="Textfeld 45"/>
        <xdr:cNvSpPr txBox="1"/>
      </xdr:nvSpPr>
      <xdr:spPr>
        <a:xfrm>
          <a:off x="4067175" y="2200275"/>
          <a:ext cx="46974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oneCellAnchor>
  <xdr:twoCellAnchor>
    <xdr:from>
      <xdr:col>11</xdr:col>
      <xdr:colOff>628651</xdr:colOff>
      <xdr:row>5</xdr:row>
      <xdr:rowOff>57150</xdr:rowOff>
    </xdr:from>
    <xdr:to>
      <xdr:col>11</xdr:col>
      <xdr:colOff>633669</xdr:colOff>
      <xdr:row>6</xdr:row>
      <xdr:rowOff>221744</xdr:rowOff>
    </xdr:to>
    <xdr:cxnSp macro="">
      <xdr:nvCxnSpPr>
        <xdr:cNvPr id="48" name="Gerade Verbindung mit Pfeil 47"/>
        <xdr:cNvCxnSpPr>
          <a:stCxn id="52" idx="2"/>
        </xdr:cNvCxnSpPr>
      </xdr:nvCxnSpPr>
      <xdr:spPr>
        <a:xfrm flipH="1" flipV="1">
          <a:off x="8572501" y="457200"/>
          <a:ext cx="5018" cy="32651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485775</xdr:colOff>
      <xdr:row>5</xdr:row>
      <xdr:rowOff>114300</xdr:rowOff>
    </xdr:from>
    <xdr:ext cx="295787" cy="269369"/>
    <xdr:sp macro="" textlink="">
      <xdr:nvSpPr>
        <xdr:cNvPr id="52" name="Textfeld 51"/>
        <xdr:cNvSpPr txBox="1"/>
      </xdr:nvSpPr>
      <xdr:spPr>
        <a:xfrm>
          <a:off x="8429625" y="51435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oneCellAnchor>
  <xdr:twoCellAnchor>
    <xdr:from>
      <xdr:col>1</xdr:col>
      <xdr:colOff>19050</xdr:colOff>
      <xdr:row>24</xdr:row>
      <xdr:rowOff>9525</xdr:rowOff>
    </xdr:from>
    <xdr:to>
      <xdr:col>1</xdr:col>
      <xdr:colOff>361950</xdr:colOff>
      <xdr:row>26</xdr:row>
      <xdr:rowOff>9525</xdr:rowOff>
    </xdr:to>
    <xdr:sp macro="" textlink="">
      <xdr:nvSpPr>
        <xdr:cNvPr id="310" name="Wolke 309"/>
        <xdr:cNvSpPr/>
      </xdr:nvSpPr>
      <xdr:spPr>
        <a:xfrm>
          <a:off x="354330" y="1739265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342900</xdr:colOff>
      <xdr:row>26</xdr:row>
      <xdr:rowOff>0</xdr:rowOff>
    </xdr:to>
    <xdr:sp macro="" textlink="">
      <xdr:nvSpPr>
        <xdr:cNvPr id="311" name="Wolke 310"/>
        <xdr:cNvSpPr/>
      </xdr:nvSpPr>
      <xdr:spPr>
        <a:xfrm>
          <a:off x="112776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342900</xdr:colOff>
      <xdr:row>26</xdr:row>
      <xdr:rowOff>0</xdr:rowOff>
    </xdr:to>
    <xdr:sp macro="" textlink="">
      <xdr:nvSpPr>
        <xdr:cNvPr id="312" name="Wolke 311"/>
        <xdr:cNvSpPr/>
      </xdr:nvSpPr>
      <xdr:spPr>
        <a:xfrm>
          <a:off x="1920240" y="172974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342900</xdr:colOff>
      <xdr:row>26</xdr:row>
      <xdr:rowOff>0</xdr:rowOff>
    </xdr:to>
    <xdr:sp macro="" textlink="">
      <xdr:nvSpPr>
        <xdr:cNvPr id="313" name="Wolke 312"/>
        <xdr:cNvSpPr/>
      </xdr:nvSpPr>
      <xdr:spPr>
        <a:xfrm>
          <a:off x="271272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342900</xdr:colOff>
      <xdr:row>26</xdr:row>
      <xdr:rowOff>0</xdr:rowOff>
    </xdr:to>
    <xdr:sp macro="" textlink="">
      <xdr:nvSpPr>
        <xdr:cNvPr id="314" name="Wolke 313"/>
        <xdr:cNvSpPr/>
      </xdr:nvSpPr>
      <xdr:spPr>
        <a:xfrm>
          <a:off x="350520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342900</xdr:colOff>
      <xdr:row>26</xdr:row>
      <xdr:rowOff>0</xdr:rowOff>
    </xdr:to>
    <xdr:sp macro="" textlink="">
      <xdr:nvSpPr>
        <xdr:cNvPr id="315" name="Wolke 314"/>
        <xdr:cNvSpPr/>
      </xdr:nvSpPr>
      <xdr:spPr>
        <a:xfrm>
          <a:off x="429768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342900</xdr:colOff>
      <xdr:row>26</xdr:row>
      <xdr:rowOff>0</xdr:rowOff>
    </xdr:to>
    <xdr:sp macro="" textlink="">
      <xdr:nvSpPr>
        <xdr:cNvPr id="316" name="Wolke 315"/>
        <xdr:cNvSpPr/>
      </xdr:nvSpPr>
      <xdr:spPr>
        <a:xfrm>
          <a:off x="509016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342900</xdr:colOff>
      <xdr:row>26</xdr:row>
      <xdr:rowOff>0</xdr:rowOff>
    </xdr:to>
    <xdr:sp macro="" textlink="">
      <xdr:nvSpPr>
        <xdr:cNvPr id="317" name="Wolke 316"/>
        <xdr:cNvSpPr/>
      </xdr:nvSpPr>
      <xdr:spPr>
        <a:xfrm>
          <a:off x="5882640" y="172974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342900</xdr:colOff>
      <xdr:row>26</xdr:row>
      <xdr:rowOff>0</xdr:rowOff>
    </xdr:to>
    <xdr:sp macro="" textlink="">
      <xdr:nvSpPr>
        <xdr:cNvPr id="318" name="Wolke 317"/>
        <xdr:cNvSpPr/>
      </xdr:nvSpPr>
      <xdr:spPr>
        <a:xfrm>
          <a:off x="667512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342900</xdr:colOff>
      <xdr:row>26</xdr:row>
      <xdr:rowOff>0</xdr:rowOff>
    </xdr:to>
    <xdr:sp macro="" textlink="">
      <xdr:nvSpPr>
        <xdr:cNvPr id="328" name="Wolke 327"/>
        <xdr:cNvSpPr/>
      </xdr:nvSpPr>
      <xdr:spPr>
        <a:xfrm>
          <a:off x="746760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31</xdr:row>
      <xdr:rowOff>62865</xdr:rowOff>
    </xdr:from>
    <xdr:to>
      <xdr:col>1</xdr:col>
      <xdr:colOff>342900</xdr:colOff>
      <xdr:row>33</xdr:row>
      <xdr:rowOff>62865</xdr:rowOff>
    </xdr:to>
    <xdr:sp macro="" textlink="">
      <xdr:nvSpPr>
        <xdr:cNvPr id="329" name="Wolke 328"/>
        <xdr:cNvSpPr/>
      </xdr:nvSpPr>
      <xdr:spPr>
        <a:xfrm>
          <a:off x="335280" y="5960745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742950</xdr:colOff>
      <xdr:row>31</xdr:row>
      <xdr:rowOff>53340</xdr:rowOff>
    </xdr:from>
    <xdr:to>
      <xdr:col>2</xdr:col>
      <xdr:colOff>323850</xdr:colOff>
      <xdr:row>33</xdr:row>
      <xdr:rowOff>53340</xdr:rowOff>
    </xdr:to>
    <xdr:sp macro="" textlink="">
      <xdr:nvSpPr>
        <xdr:cNvPr id="330" name="Wolke 329"/>
        <xdr:cNvSpPr/>
      </xdr:nvSpPr>
      <xdr:spPr>
        <a:xfrm>
          <a:off x="107823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31</xdr:row>
      <xdr:rowOff>53340</xdr:rowOff>
    </xdr:from>
    <xdr:to>
      <xdr:col>3</xdr:col>
      <xdr:colOff>323850</xdr:colOff>
      <xdr:row>33</xdr:row>
      <xdr:rowOff>53340</xdr:rowOff>
    </xdr:to>
    <xdr:sp macro="" textlink="">
      <xdr:nvSpPr>
        <xdr:cNvPr id="331" name="Wolke 330"/>
        <xdr:cNvSpPr/>
      </xdr:nvSpPr>
      <xdr:spPr>
        <a:xfrm>
          <a:off x="187071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742950</xdr:colOff>
      <xdr:row>31</xdr:row>
      <xdr:rowOff>53340</xdr:rowOff>
    </xdr:from>
    <xdr:to>
      <xdr:col>4</xdr:col>
      <xdr:colOff>323850</xdr:colOff>
      <xdr:row>33</xdr:row>
      <xdr:rowOff>53340</xdr:rowOff>
    </xdr:to>
    <xdr:sp macro="" textlink="">
      <xdr:nvSpPr>
        <xdr:cNvPr id="332" name="Wolke 331"/>
        <xdr:cNvSpPr/>
      </xdr:nvSpPr>
      <xdr:spPr>
        <a:xfrm>
          <a:off x="266319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742950</xdr:colOff>
      <xdr:row>31</xdr:row>
      <xdr:rowOff>53340</xdr:rowOff>
    </xdr:from>
    <xdr:to>
      <xdr:col>5</xdr:col>
      <xdr:colOff>323850</xdr:colOff>
      <xdr:row>33</xdr:row>
      <xdr:rowOff>53340</xdr:rowOff>
    </xdr:to>
    <xdr:sp macro="" textlink="">
      <xdr:nvSpPr>
        <xdr:cNvPr id="333" name="Wolke 332"/>
        <xdr:cNvSpPr/>
      </xdr:nvSpPr>
      <xdr:spPr>
        <a:xfrm>
          <a:off x="345567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742950</xdr:colOff>
      <xdr:row>31</xdr:row>
      <xdr:rowOff>53340</xdr:rowOff>
    </xdr:from>
    <xdr:to>
      <xdr:col>6</xdr:col>
      <xdr:colOff>323850</xdr:colOff>
      <xdr:row>33</xdr:row>
      <xdr:rowOff>53340</xdr:rowOff>
    </xdr:to>
    <xdr:sp macro="" textlink="">
      <xdr:nvSpPr>
        <xdr:cNvPr id="334" name="Wolke 333"/>
        <xdr:cNvSpPr/>
      </xdr:nvSpPr>
      <xdr:spPr>
        <a:xfrm>
          <a:off x="424815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742950</xdr:colOff>
      <xdr:row>31</xdr:row>
      <xdr:rowOff>53340</xdr:rowOff>
    </xdr:from>
    <xdr:to>
      <xdr:col>7</xdr:col>
      <xdr:colOff>323850</xdr:colOff>
      <xdr:row>33</xdr:row>
      <xdr:rowOff>53340</xdr:rowOff>
    </xdr:to>
    <xdr:sp macro="" textlink="">
      <xdr:nvSpPr>
        <xdr:cNvPr id="335" name="Wolke 334"/>
        <xdr:cNvSpPr/>
      </xdr:nvSpPr>
      <xdr:spPr>
        <a:xfrm>
          <a:off x="504063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742950</xdr:colOff>
      <xdr:row>31</xdr:row>
      <xdr:rowOff>53340</xdr:rowOff>
    </xdr:from>
    <xdr:to>
      <xdr:col>8</xdr:col>
      <xdr:colOff>323850</xdr:colOff>
      <xdr:row>33</xdr:row>
      <xdr:rowOff>53340</xdr:rowOff>
    </xdr:to>
    <xdr:sp macro="" textlink="">
      <xdr:nvSpPr>
        <xdr:cNvPr id="336" name="Wolke 335"/>
        <xdr:cNvSpPr/>
      </xdr:nvSpPr>
      <xdr:spPr>
        <a:xfrm>
          <a:off x="583311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742950</xdr:colOff>
      <xdr:row>31</xdr:row>
      <xdr:rowOff>53340</xdr:rowOff>
    </xdr:from>
    <xdr:to>
      <xdr:col>9</xdr:col>
      <xdr:colOff>323850</xdr:colOff>
      <xdr:row>33</xdr:row>
      <xdr:rowOff>53340</xdr:rowOff>
    </xdr:to>
    <xdr:sp macro="" textlink="">
      <xdr:nvSpPr>
        <xdr:cNvPr id="337" name="Wolke 336"/>
        <xdr:cNvSpPr/>
      </xdr:nvSpPr>
      <xdr:spPr>
        <a:xfrm>
          <a:off x="662559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742950</xdr:colOff>
      <xdr:row>31</xdr:row>
      <xdr:rowOff>53340</xdr:rowOff>
    </xdr:from>
    <xdr:to>
      <xdr:col>10</xdr:col>
      <xdr:colOff>323850</xdr:colOff>
      <xdr:row>33</xdr:row>
      <xdr:rowOff>53340</xdr:rowOff>
    </xdr:to>
    <xdr:sp macro="" textlink="">
      <xdr:nvSpPr>
        <xdr:cNvPr id="338" name="Wolke 337"/>
        <xdr:cNvSpPr/>
      </xdr:nvSpPr>
      <xdr:spPr>
        <a:xfrm>
          <a:off x="7418070" y="59512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180975</xdr:colOff>
      <xdr:row>23</xdr:row>
      <xdr:rowOff>94717</xdr:rowOff>
    </xdr:from>
    <xdr:to>
      <xdr:col>2</xdr:col>
      <xdr:colOff>190500</xdr:colOff>
      <xdr:row>23</xdr:row>
      <xdr:rowOff>95250</xdr:rowOff>
    </xdr:to>
    <xdr:cxnSp macro="">
      <xdr:nvCxnSpPr>
        <xdr:cNvPr id="339" name="Gerade Verbindung mit Pfeil 338"/>
        <xdr:cNvCxnSpPr/>
      </xdr:nvCxnSpPr>
      <xdr:spPr>
        <a:xfrm>
          <a:off x="516255" y="1656817"/>
          <a:ext cx="802005" cy="5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24</xdr:row>
      <xdr:rowOff>161392</xdr:rowOff>
    </xdr:from>
    <xdr:to>
      <xdr:col>0</xdr:col>
      <xdr:colOff>228600</xdr:colOff>
      <xdr:row>29</xdr:row>
      <xdr:rowOff>9525</xdr:rowOff>
    </xdr:to>
    <xdr:cxnSp macro="">
      <xdr:nvCxnSpPr>
        <xdr:cNvPr id="340" name="Gerade Verbindung mit Pfeil 339"/>
        <xdr:cNvCxnSpPr/>
      </xdr:nvCxnSpPr>
      <xdr:spPr>
        <a:xfrm>
          <a:off x="228600" y="1891132"/>
          <a:ext cx="0" cy="6863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29</xdr:row>
      <xdr:rowOff>8992</xdr:rowOff>
    </xdr:from>
    <xdr:to>
      <xdr:col>0</xdr:col>
      <xdr:colOff>228600</xdr:colOff>
      <xdr:row>32</xdr:row>
      <xdr:rowOff>60960</xdr:rowOff>
    </xdr:to>
    <xdr:cxnSp macro="">
      <xdr:nvCxnSpPr>
        <xdr:cNvPr id="341" name="Gerade Verbindung mit Pfeil 340"/>
        <xdr:cNvCxnSpPr/>
      </xdr:nvCxnSpPr>
      <xdr:spPr>
        <a:xfrm>
          <a:off x="228600" y="5403952"/>
          <a:ext cx="0" cy="72252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24</xdr:row>
      <xdr:rowOff>0</xdr:rowOff>
    </xdr:from>
    <xdr:to>
      <xdr:col>11</xdr:col>
      <xdr:colOff>361950</xdr:colOff>
      <xdr:row>26</xdr:row>
      <xdr:rowOff>0</xdr:rowOff>
    </xdr:to>
    <xdr:sp macro="" textlink="">
      <xdr:nvSpPr>
        <xdr:cNvPr id="343" name="Wolke 342"/>
        <xdr:cNvSpPr/>
      </xdr:nvSpPr>
      <xdr:spPr>
        <a:xfrm>
          <a:off x="8279130" y="1729740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53340</xdr:rowOff>
    </xdr:from>
    <xdr:to>
      <xdr:col>11</xdr:col>
      <xdr:colOff>342900</xdr:colOff>
      <xdr:row>33</xdr:row>
      <xdr:rowOff>53340</xdr:rowOff>
    </xdr:to>
    <xdr:sp macro="" textlink="">
      <xdr:nvSpPr>
        <xdr:cNvPr id="344" name="Wolke 343"/>
        <xdr:cNvSpPr/>
      </xdr:nvSpPr>
      <xdr:spPr>
        <a:xfrm>
          <a:off x="8260080" y="59512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152400</xdr:colOff>
      <xdr:row>33</xdr:row>
      <xdr:rowOff>119482</xdr:rowOff>
    </xdr:from>
    <xdr:to>
      <xdr:col>11</xdr:col>
      <xdr:colOff>228600</xdr:colOff>
      <xdr:row>33</xdr:row>
      <xdr:rowOff>129540</xdr:rowOff>
    </xdr:to>
    <xdr:cxnSp macro="">
      <xdr:nvCxnSpPr>
        <xdr:cNvPr id="345" name="Gerade Verbindung mit Pfeil 344"/>
        <xdr:cNvCxnSpPr/>
      </xdr:nvCxnSpPr>
      <xdr:spPr>
        <a:xfrm>
          <a:off x="487680" y="6352642"/>
          <a:ext cx="8001000" cy="10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361950</xdr:colOff>
      <xdr:row>22</xdr:row>
      <xdr:rowOff>47625</xdr:rowOff>
    </xdr:from>
    <xdr:ext cx="398442" cy="239809"/>
    <xdr:sp macro="" textlink="">
      <xdr:nvSpPr>
        <xdr:cNvPr id="346" name="Textfeld 345"/>
        <xdr:cNvSpPr txBox="1"/>
      </xdr:nvSpPr>
      <xdr:spPr>
        <a:xfrm>
          <a:off x="697230" y="1442085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25</xdr:row>
      <xdr:rowOff>130234</xdr:rowOff>
    </xdr:from>
    <xdr:ext cx="239809" cy="398442"/>
    <xdr:sp macro="" textlink="">
      <xdr:nvSpPr>
        <xdr:cNvPr id="347" name="Textfeld 346"/>
        <xdr:cNvSpPr txBox="1"/>
      </xdr:nvSpPr>
      <xdr:spPr>
        <a:xfrm rot="16200000">
          <a:off x="-79316" y="2106930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29</xdr:row>
      <xdr:rowOff>139760</xdr:rowOff>
    </xdr:from>
    <xdr:ext cx="239809" cy="398442"/>
    <xdr:sp macro="" textlink="">
      <xdr:nvSpPr>
        <xdr:cNvPr id="348" name="Textfeld 347"/>
        <xdr:cNvSpPr txBox="1"/>
      </xdr:nvSpPr>
      <xdr:spPr>
        <a:xfrm rot="16200000">
          <a:off x="-79316" y="2787016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5</xdr:col>
      <xdr:colOff>695325</xdr:colOff>
      <xdr:row>33</xdr:row>
      <xdr:rowOff>148590</xdr:rowOff>
    </xdr:from>
    <xdr:ext cx="469744" cy="239809"/>
    <xdr:sp macro="" textlink="">
      <xdr:nvSpPr>
        <xdr:cNvPr id="349" name="Textfeld 348"/>
        <xdr:cNvSpPr txBox="1"/>
      </xdr:nvSpPr>
      <xdr:spPr>
        <a:xfrm>
          <a:off x="4200525" y="6381750"/>
          <a:ext cx="46974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oneCellAnchor>
  <xdr:twoCellAnchor>
    <xdr:from>
      <xdr:col>11</xdr:col>
      <xdr:colOff>628651</xdr:colOff>
      <xdr:row>21</xdr:row>
      <xdr:rowOff>57150</xdr:rowOff>
    </xdr:from>
    <xdr:to>
      <xdr:col>11</xdr:col>
      <xdr:colOff>633669</xdr:colOff>
      <xdr:row>22</xdr:row>
      <xdr:rowOff>221744</xdr:rowOff>
    </xdr:to>
    <xdr:cxnSp macro="">
      <xdr:nvCxnSpPr>
        <xdr:cNvPr id="350" name="Gerade Verbindung mit Pfeil 349"/>
        <xdr:cNvCxnSpPr>
          <a:stCxn id="351" idx="2"/>
        </xdr:cNvCxnSpPr>
      </xdr:nvCxnSpPr>
      <xdr:spPr>
        <a:xfrm flipH="1" flipV="1">
          <a:off x="8888731" y="1283970"/>
          <a:ext cx="5018" cy="27889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485775</xdr:colOff>
      <xdr:row>21</xdr:row>
      <xdr:rowOff>114300</xdr:rowOff>
    </xdr:from>
    <xdr:ext cx="295787" cy="269369"/>
    <xdr:sp macro="" textlink="">
      <xdr:nvSpPr>
        <xdr:cNvPr id="351" name="Textfeld 350"/>
        <xdr:cNvSpPr txBox="1"/>
      </xdr:nvSpPr>
      <xdr:spPr>
        <a:xfrm>
          <a:off x="8745855" y="134112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oneCellAnchor>
  <xdr:twoCellAnchor>
    <xdr:from>
      <xdr:col>10</xdr:col>
      <xdr:colOff>449580</xdr:colOff>
      <xdr:row>27</xdr:row>
      <xdr:rowOff>160020</xdr:rowOff>
    </xdr:from>
    <xdr:to>
      <xdr:col>11</xdr:col>
      <xdr:colOff>0</xdr:colOff>
      <xdr:row>29</xdr:row>
      <xdr:rowOff>160020</xdr:rowOff>
    </xdr:to>
    <xdr:sp macro="" textlink="">
      <xdr:nvSpPr>
        <xdr:cNvPr id="352" name="Wolke 351"/>
        <xdr:cNvSpPr/>
      </xdr:nvSpPr>
      <xdr:spPr>
        <a:xfrm>
          <a:off x="7917180" y="50749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411480</xdr:colOff>
      <xdr:row>28</xdr:row>
      <xdr:rowOff>0</xdr:rowOff>
    </xdr:from>
    <xdr:to>
      <xdr:col>1</xdr:col>
      <xdr:colOff>754380</xdr:colOff>
      <xdr:row>29</xdr:row>
      <xdr:rowOff>167640</xdr:rowOff>
    </xdr:to>
    <xdr:sp macro="" textlink="">
      <xdr:nvSpPr>
        <xdr:cNvPr id="355" name="Wolke 354"/>
        <xdr:cNvSpPr/>
      </xdr:nvSpPr>
      <xdr:spPr>
        <a:xfrm>
          <a:off x="74676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411480</xdr:colOff>
      <xdr:row>28</xdr:row>
      <xdr:rowOff>0</xdr:rowOff>
    </xdr:from>
    <xdr:to>
      <xdr:col>2</xdr:col>
      <xdr:colOff>754380</xdr:colOff>
      <xdr:row>29</xdr:row>
      <xdr:rowOff>167640</xdr:rowOff>
    </xdr:to>
    <xdr:sp macro="" textlink="">
      <xdr:nvSpPr>
        <xdr:cNvPr id="356" name="Wolke 355"/>
        <xdr:cNvSpPr/>
      </xdr:nvSpPr>
      <xdr:spPr>
        <a:xfrm>
          <a:off x="153924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411480</xdr:colOff>
      <xdr:row>28</xdr:row>
      <xdr:rowOff>0</xdr:rowOff>
    </xdr:from>
    <xdr:to>
      <xdr:col>3</xdr:col>
      <xdr:colOff>754380</xdr:colOff>
      <xdr:row>29</xdr:row>
      <xdr:rowOff>167640</xdr:rowOff>
    </xdr:to>
    <xdr:sp macro="" textlink="">
      <xdr:nvSpPr>
        <xdr:cNvPr id="357" name="Wolke 356"/>
        <xdr:cNvSpPr/>
      </xdr:nvSpPr>
      <xdr:spPr>
        <a:xfrm>
          <a:off x="233172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411480</xdr:colOff>
      <xdr:row>28</xdr:row>
      <xdr:rowOff>0</xdr:rowOff>
    </xdr:from>
    <xdr:to>
      <xdr:col>4</xdr:col>
      <xdr:colOff>754380</xdr:colOff>
      <xdr:row>29</xdr:row>
      <xdr:rowOff>167640</xdr:rowOff>
    </xdr:to>
    <xdr:sp macro="" textlink="">
      <xdr:nvSpPr>
        <xdr:cNvPr id="358" name="Wolke 357"/>
        <xdr:cNvSpPr/>
      </xdr:nvSpPr>
      <xdr:spPr>
        <a:xfrm>
          <a:off x="312420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411480</xdr:colOff>
      <xdr:row>28</xdr:row>
      <xdr:rowOff>0</xdr:rowOff>
    </xdr:from>
    <xdr:to>
      <xdr:col>5</xdr:col>
      <xdr:colOff>754380</xdr:colOff>
      <xdr:row>29</xdr:row>
      <xdr:rowOff>167640</xdr:rowOff>
    </xdr:to>
    <xdr:sp macro="" textlink="">
      <xdr:nvSpPr>
        <xdr:cNvPr id="359" name="Wolke 358"/>
        <xdr:cNvSpPr/>
      </xdr:nvSpPr>
      <xdr:spPr>
        <a:xfrm>
          <a:off x="391668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411480</xdr:colOff>
      <xdr:row>28</xdr:row>
      <xdr:rowOff>0</xdr:rowOff>
    </xdr:from>
    <xdr:to>
      <xdr:col>6</xdr:col>
      <xdr:colOff>754380</xdr:colOff>
      <xdr:row>29</xdr:row>
      <xdr:rowOff>167640</xdr:rowOff>
    </xdr:to>
    <xdr:sp macro="" textlink="">
      <xdr:nvSpPr>
        <xdr:cNvPr id="360" name="Wolke 359"/>
        <xdr:cNvSpPr/>
      </xdr:nvSpPr>
      <xdr:spPr>
        <a:xfrm>
          <a:off x="470916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411480</xdr:colOff>
      <xdr:row>28</xdr:row>
      <xdr:rowOff>0</xdr:rowOff>
    </xdr:from>
    <xdr:to>
      <xdr:col>7</xdr:col>
      <xdr:colOff>754380</xdr:colOff>
      <xdr:row>29</xdr:row>
      <xdr:rowOff>167640</xdr:rowOff>
    </xdr:to>
    <xdr:sp macro="" textlink="">
      <xdr:nvSpPr>
        <xdr:cNvPr id="361" name="Wolke 360"/>
        <xdr:cNvSpPr/>
      </xdr:nvSpPr>
      <xdr:spPr>
        <a:xfrm>
          <a:off x="550164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411480</xdr:colOff>
      <xdr:row>28</xdr:row>
      <xdr:rowOff>0</xdr:rowOff>
    </xdr:from>
    <xdr:to>
      <xdr:col>8</xdr:col>
      <xdr:colOff>754380</xdr:colOff>
      <xdr:row>29</xdr:row>
      <xdr:rowOff>167640</xdr:rowOff>
    </xdr:to>
    <xdr:sp macro="" textlink="">
      <xdr:nvSpPr>
        <xdr:cNvPr id="362" name="Wolke 361"/>
        <xdr:cNvSpPr/>
      </xdr:nvSpPr>
      <xdr:spPr>
        <a:xfrm>
          <a:off x="629412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411480</xdr:colOff>
      <xdr:row>28</xdr:row>
      <xdr:rowOff>0</xdr:rowOff>
    </xdr:from>
    <xdr:to>
      <xdr:col>9</xdr:col>
      <xdr:colOff>754380</xdr:colOff>
      <xdr:row>29</xdr:row>
      <xdr:rowOff>167640</xdr:rowOff>
    </xdr:to>
    <xdr:sp macro="" textlink="">
      <xdr:nvSpPr>
        <xdr:cNvPr id="363" name="Wolke 362"/>
        <xdr:cNvSpPr/>
      </xdr:nvSpPr>
      <xdr:spPr>
        <a:xfrm>
          <a:off x="7086600" y="52273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1</xdr:col>
      <xdr:colOff>361950</xdr:colOff>
      <xdr:row>10</xdr:row>
      <xdr:rowOff>9525</xdr:rowOff>
    </xdr:to>
    <xdr:sp macro="" textlink="">
      <xdr:nvSpPr>
        <xdr:cNvPr id="2" name="Wolke 1"/>
        <xdr:cNvSpPr/>
      </xdr:nvSpPr>
      <xdr:spPr>
        <a:xfrm>
          <a:off x="354330" y="1541145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overflow" horzOverflow="overflow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342900</xdr:colOff>
      <xdr:row>10</xdr:row>
      <xdr:rowOff>0</xdr:rowOff>
    </xdr:to>
    <xdr:sp macro="" textlink="">
      <xdr:nvSpPr>
        <xdr:cNvPr id="3" name="Wolke 2"/>
        <xdr:cNvSpPr/>
      </xdr:nvSpPr>
      <xdr:spPr>
        <a:xfrm>
          <a:off x="112776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342900</xdr:colOff>
      <xdr:row>10</xdr:row>
      <xdr:rowOff>0</xdr:rowOff>
    </xdr:to>
    <xdr:sp macro="" textlink="">
      <xdr:nvSpPr>
        <xdr:cNvPr id="4" name="Wolke 3"/>
        <xdr:cNvSpPr/>
      </xdr:nvSpPr>
      <xdr:spPr>
        <a:xfrm>
          <a:off x="192024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342900</xdr:colOff>
      <xdr:row>10</xdr:row>
      <xdr:rowOff>0</xdr:rowOff>
    </xdr:to>
    <xdr:sp macro="" textlink="">
      <xdr:nvSpPr>
        <xdr:cNvPr id="5" name="Wolke 4"/>
        <xdr:cNvSpPr/>
      </xdr:nvSpPr>
      <xdr:spPr>
        <a:xfrm>
          <a:off x="271272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342900</xdr:colOff>
      <xdr:row>10</xdr:row>
      <xdr:rowOff>0</xdr:rowOff>
    </xdr:to>
    <xdr:sp macro="" textlink="">
      <xdr:nvSpPr>
        <xdr:cNvPr id="6" name="Wolke 5"/>
        <xdr:cNvSpPr/>
      </xdr:nvSpPr>
      <xdr:spPr>
        <a:xfrm>
          <a:off x="350520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342900</xdr:colOff>
      <xdr:row>10</xdr:row>
      <xdr:rowOff>0</xdr:rowOff>
    </xdr:to>
    <xdr:sp macro="" textlink="">
      <xdr:nvSpPr>
        <xdr:cNvPr id="7" name="Wolke 6"/>
        <xdr:cNvSpPr/>
      </xdr:nvSpPr>
      <xdr:spPr>
        <a:xfrm>
          <a:off x="429768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342900</xdr:colOff>
      <xdr:row>10</xdr:row>
      <xdr:rowOff>0</xdr:rowOff>
    </xdr:to>
    <xdr:sp macro="" textlink="">
      <xdr:nvSpPr>
        <xdr:cNvPr id="8" name="Wolke 7"/>
        <xdr:cNvSpPr/>
      </xdr:nvSpPr>
      <xdr:spPr>
        <a:xfrm>
          <a:off x="5090160" y="15316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342900</xdr:colOff>
      <xdr:row>10</xdr:row>
      <xdr:rowOff>0</xdr:rowOff>
    </xdr:to>
    <xdr:sp macro="" textlink="">
      <xdr:nvSpPr>
        <xdr:cNvPr id="9" name="Wolke 8"/>
        <xdr:cNvSpPr/>
      </xdr:nvSpPr>
      <xdr:spPr>
        <a:xfrm>
          <a:off x="5882640" y="15316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342900</xdr:colOff>
      <xdr:row>10</xdr:row>
      <xdr:rowOff>0</xdr:rowOff>
    </xdr:to>
    <xdr:sp macro="" textlink="">
      <xdr:nvSpPr>
        <xdr:cNvPr id="10" name="Wolke 9"/>
        <xdr:cNvSpPr/>
      </xdr:nvSpPr>
      <xdr:spPr>
        <a:xfrm>
          <a:off x="667512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j</a:t>
          </a:r>
        </a:p>
      </xdr:txBody>
    </xdr:sp>
    <xdr:clientData/>
  </xdr:twoCellAnchor>
  <xdr:twoCellAnchor>
    <xdr:from>
      <xdr:col>1</xdr:col>
      <xdr:colOff>381000</xdr:colOff>
      <xdr:row>12</xdr:row>
      <xdr:rowOff>0</xdr:rowOff>
    </xdr:from>
    <xdr:to>
      <xdr:col>1</xdr:col>
      <xdr:colOff>723900</xdr:colOff>
      <xdr:row>14</xdr:row>
      <xdr:rowOff>0</xdr:rowOff>
    </xdr:to>
    <xdr:sp macro="" textlink="">
      <xdr:nvSpPr>
        <xdr:cNvPr id="11" name="Wolke 10"/>
        <xdr:cNvSpPr/>
      </xdr:nvSpPr>
      <xdr:spPr>
        <a:xfrm>
          <a:off x="716280" y="220218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2</xdr:col>
      <xdr:colOff>381000</xdr:colOff>
      <xdr:row>12</xdr:row>
      <xdr:rowOff>0</xdr:rowOff>
    </xdr:from>
    <xdr:to>
      <xdr:col>2</xdr:col>
      <xdr:colOff>723900</xdr:colOff>
      <xdr:row>14</xdr:row>
      <xdr:rowOff>0</xdr:rowOff>
    </xdr:to>
    <xdr:sp macro="" textlink="">
      <xdr:nvSpPr>
        <xdr:cNvPr id="12" name="Wolke 11"/>
        <xdr:cNvSpPr/>
      </xdr:nvSpPr>
      <xdr:spPr>
        <a:xfrm>
          <a:off x="150876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3</xdr:col>
      <xdr:colOff>381000</xdr:colOff>
      <xdr:row>12</xdr:row>
      <xdr:rowOff>0</xdr:rowOff>
    </xdr:from>
    <xdr:to>
      <xdr:col>3</xdr:col>
      <xdr:colOff>723900</xdr:colOff>
      <xdr:row>14</xdr:row>
      <xdr:rowOff>0</xdr:rowOff>
    </xdr:to>
    <xdr:sp macro="" textlink="">
      <xdr:nvSpPr>
        <xdr:cNvPr id="13" name="Wolke 12"/>
        <xdr:cNvSpPr/>
      </xdr:nvSpPr>
      <xdr:spPr>
        <a:xfrm>
          <a:off x="230124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4</xdr:col>
      <xdr:colOff>381000</xdr:colOff>
      <xdr:row>12</xdr:row>
      <xdr:rowOff>0</xdr:rowOff>
    </xdr:from>
    <xdr:to>
      <xdr:col>4</xdr:col>
      <xdr:colOff>723900</xdr:colOff>
      <xdr:row>14</xdr:row>
      <xdr:rowOff>0</xdr:rowOff>
    </xdr:to>
    <xdr:sp macro="" textlink="">
      <xdr:nvSpPr>
        <xdr:cNvPr id="14" name="Wolke 13"/>
        <xdr:cNvSpPr/>
      </xdr:nvSpPr>
      <xdr:spPr>
        <a:xfrm>
          <a:off x="309372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5</xdr:col>
      <xdr:colOff>381000</xdr:colOff>
      <xdr:row>12</xdr:row>
      <xdr:rowOff>0</xdr:rowOff>
    </xdr:from>
    <xdr:to>
      <xdr:col>5</xdr:col>
      <xdr:colOff>723900</xdr:colOff>
      <xdr:row>14</xdr:row>
      <xdr:rowOff>0</xdr:rowOff>
    </xdr:to>
    <xdr:sp macro="" textlink="">
      <xdr:nvSpPr>
        <xdr:cNvPr id="15" name="Wolke 14"/>
        <xdr:cNvSpPr/>
      </xdr:nvSpPr>
      <xdr:spPr>
        <a:xfrm>
          <a:off x="3886200" y="220218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xdr:txBody>
    </xdr:sp>
    <xdr:clientData/>
  </xdr:twoCellAnchor>
  <xdr:twoCellAnchor>
    <xdr:from>
      <xdr:col>6</xdr:col>
      <xdr:colOff>381000</xdr:colOff>
      <xdr:row>12</xdr:row>
      <xdr:rowOff>0</xdr:rowOff>
    </xdr:from>
    <xdr:to>
      <xdr:col>6</xdr:col>
      <xdr:colOff>723900</xdr:colOff>
      <xdr:row>14</xdr:row>
      <xdr:rowOff>0</xdr:rowOff>
    </xdr:to>
    <xdr:sp macro="" textlink="">
      <xdr:nvSpPr>
        <xdr:cNvPr id="16" name="Wolke 15"/>
        <xdr:cNvSpPr/>
      </xdr:nvSpPr>
      <xdr:spPr>
        <a:xfrm>
          <a:off x="4678680" y="220218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xdr:txBody>
    </xdr:sp>
    <xdr:clientData/>
  </xdr:twoCellAnchor>
  <xdr:twoCellAnchor>
    <xdr:from>
      <xdr:col>7</xdr:col>
      <xdr:colOff>381000</xdr:colOff>
      <xdr:row>12</xdr:row>
      <xdr:rowOff>0</xdr:rowOff>
    </xdr:from>
    <xdr:to>
      <xdr:col>7</xdr:col>
      <xdr:colOff>723900</xdr:colOff>
      <xdr:row>14</xdr:row>
      <xdr:rowOff>0</xdr:rowOff>
    </xdr:to>
    <xdr:sp macro="" textlink="">
      <xdr:nvSpPr>
        <xdr:cNvPr id="17" name="Wolke 16"/>
        <xdr:cNvSpPr/>
      </xdr:nvSpPr>
      <xdr:spPr>
        <a:xfrm>
          <a:off x="547116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w</a:t>
          </a:r>
        </a:p>
      </xdr:txBody>
    </xdr:sp>
    <xdr:clientData/>
  </xdr:twoCellAnchor>
  <xdr:twoCellAnchor>
    <xdr:from>
      <xdr:col>8</xdr:col>
      <xdr:colOff>381000</xdr:colOff>
      <xdr:row>12</xdr:row>
      <xdr:rowOff>0</xdr:rowOff>
    </xdr:from>
    <xdr:to>
      <xdr:col>8</xdr:col>
      <xdr:colOff>723900</xdr:colOff>
      <xdr:row>14</xdr:row>
      <xdr:rowOff>0</xdr:rowOff>
    </xdr:to>
    <xdr:sp macro="" textlink="">
      <xdr:nvSpPr>
        <xdr:cNvPr id="18" name="Wolke 17"/>
        <xdr:cNvSpPr/>
      </xdr:nvSpPr>
      <xdr:spPr>
        <a:xfrm>
          <a:off x="626364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w</a:t>
          </a:r>
        </a:p>
      </xdr:txBody>
    </xdr:sp>
    <xdr:clientData/>
  </xdr:twoCellAnchor>
  <xdr:twoCellAnchor>
    <xdr:from>
      <xdr:col>9</xdr:col>
      <xdr:colOff>381000</xdr:colOff>
      <xdr:row>12</xdr:row>
      <xdr:rowOff>0</xdr:rowOff>
    </xdr:from>
    <xdr:to>
      <xdr:col>9</xdr:col>
      <xdr:colOff>723900</xdr:colOff>
      <xdr:row>14</xdr:row>
      <xdr:rowOff>0</xdr:rowOff>
    </xdr:to>
    <xdr:sp macro="" textlink="">
      <xdr:nvSpPr>
        <xdr:cNvPr id="19" name="Wolke 18"/>
        <xdr:cNvSpPr/>
      </xdr:nvSpPr>
      <xdr:spPr>
        <a:xfrm>
          <a:off x="7056120" y="220218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k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342900</xdr:colOff>
      <xdr:row>10</xdr:row>
      <xdr:rowOff>0</xdr:rowOff>
    </xdr:to>
    <xdr:sp macro="" textlink="">
      <xdr:nvSpPr>
        <xdr:cNvPr id="20" name="Wolke 19"/>
        <xdr:cNvSpPr/>
      </xdr:nvSpPr>
      <xdr:spPr>
        <a:xfrm>
          <a:off x="746760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j</a:t>
          </a:r>
        </a:p>
      </xdr:txBody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342900</xdr:colOff>
      <xdr:row>18</xdr:row>
      <xdr:rowOff>9525</xdr:rowOff>
    </xdr:to>
    <xdr:sp macro="" textlink="">
      <xdr:nvSpPr>
        <xdr:cNvPr id="21" name="Wolke 20"/>
        <xdr:cNvSpPr/>
      </xdr:nvSpPr>
      <xdr:spPr>
        <a:xfrm>
          <a:off x="335280" y="2882265"/>
          <a:ext cx="34290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1</xdr:col>
      <xdr:colOff>742950</xdr:colOff>
      <xdr:row>16</xdr:row>
      <xdr:rowOff>0</xdr:rowOff>
    </xdr:from>
    <xdr:to>
      <xdr:col>2</xdr:col>
      <xdr:colOff>323850</xdr:colOff>
      <xdr:row>18</xdr:row>
      <xdr:rowOff>0</xdr:rowOff>
    </xdr:to>
    <xdr:sp macro="" textlink="">
      <xdr:nvSpPr>
        <xdr:cNvPr id="22" name="Wolke 21"/>
        <xdr:cNvSpPr/>
      </xdr:nvSpPr>
      <xdr:spPr>
        <a:xfrm>
          <a:off x="1078230" y="287274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2</xdr:col>
      <xdr:colOff>742950</xdr:colOff>
      <xdr:row>16</xdr:row>
      <xdr:rowOff>0</xdr:rowOff>
    </xdr:from>
    <xdr:to>
      <xdr:col>3</xdr:col>
      <xdr:colOff>323850</xdr:colOff>
      <xdr:row>18</xdr:row>
      <xdr:rowOff>0</xdr:rowOff>
    </xdr:to>
    <xdr:sp macro="" textlink="">
      <xdr:nvSpPr>
        <xdr:cNvPr id="23" name="Wolke 22"/>
        <xdr:cNvSpPr/>
      </xdr:nvSpPr>
      <xdr:spPr>
        <a:xfrm>
          <a:off x="1870710" y="287274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3</xdr:col>
      <xdr:colOff>742950</xdr:colOff>
      <xdr:row>16</xdr:row>
      <xdr:rowOff>0</xdr:rowOff>
    </xdr:from>
    <xdr:to>
      <xdr:col>4</xdr:col>
      <xdr:colOff>323850</xdr:colOff>
      <xdr:row>18</xdr:row>
      <xdr:rowOff>0</xdr:rowOff>
    </xdr:to>
    <xdr:sp macro="" textlink="">
      <xdr:nvSpPr>
        <xdr:cNvPr id="24" name="Wolke 23"/>
        <xdr:cNvSpPr/>
      </xdr:nvSpPr>
      <xdr:spPr>
        <a:xfrm>
          <a:off x="2663190" y="287274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4</xdr:col>
      <xdr:colOff>742950</xdr:colOff>
      <xdr:row>16</xdr:row>
      <xdr:rowOff>0</xdr:rowOff>
    </xdr:from>
    <xdr:to>
      <xdr:col>5</xdr:col>
      <xdr:colOff>323850</xdr:colOff>
      <xdr:row>18</xdr:row>
      <xdr:rowOff>0</xdr:rowOff>
    </xdr:to>
    <xdr:sp macro="" textlink="">
      <xdr:nvSpPr>
        <xdr:cNvPr id="25" name="Wolke 24"/>
        <xdr:cNvSpPr/>
      </xdr:nvSpPr>
      <xdr:spPr>
        <a:xfrm>
          <a:off x="3455670" y="287274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5</xdr:col>
      <xdr:colOff>742950</xdr:colOff>
      <xdr:row>16</xdr:row>
      <xdr:rowOff>0</xdr:rowOff>
    </xdr:from>
    <xdr:to>
      <xdr:col>6</xdr:col>
      <xdr:colOff>323850</xdr:colOff>
      <xdr:row>18</xdr:row>
      <xdr:rowOff>0</xdr:rowOff>
    </xdr:to>
    <xdr:sp macro="" textlink="">
      <xdr:nvSpPr>
        <xdr:cNvPr id="26" name="Wolke 25"/>
        <xdr:cNvSpPr/>
      </xdr:nvSpPr>
      <xdr:spPr>
        <a:xfrm>
          <a:off x="4248150" y="287274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6</xdr:col>
      <xdr:colOff>742950</xdr:colOff>
      <xdr:row>16</xdr:row>
      <xdr:rowOff>0</xdr:rowOff>
    </xdr:from>
    <xdr:to>
      <xdr:col>7</xdr:col>
      <xdr:colOff>323850</xdr:colOff>
      <xdr:row>18</xdr:row>
      <xdr:rowOff>0</xdr:rowOff>
    </xdr:to>
    <xdr:sp macro="" textlink="">
      <xdr:nvSpPr>
        <xdr:cNvPr id="27" name="Wolke 26"/>
        <xdr:cNvSpPr/>
      </xdr:nvSpPr>
      <xdr:spPr>
        <a:xfrm>
          <a:off x="5040630" y="287274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7</xdr:col>
      <xdr:colOff>742950</xdr:colOff>
      <xdr:row>16</xdr:row>
      <xdr:rowOff>0</xdr:rowOff>
    </xdr:from>
    <xdr:to>
      <xdr:col>8</xdr:col>
      <xdr:colOff>323850</xdr:colOff>
      <xdr:row>18</xdr:row>
      <xdr:rowOff>0</xdr:rowOff>
    </xdr:to>
    <xdr:sp macro="" textlink="">
      <xdr:nvSpPr>
        <xdr:cNvPr id="28" name="Wolke 27"/>
        <xdr:cNvSpPr/>
      </xdr:nvSpPr>
      <xdr:spPr>
        <a:xfrm>
          <a:off x="5833110" y="287274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>
    <xdr:from>
      <xdr:col>8</xdr:col>
      <xdr:colOff>742950</xdr:colOff>
      <xdr:row>16</xdr:row>
      <xdr:rowOff>0</xdr:rowOff>
    </xdr:from>
    <xdr:to>
      <xdr:col>9</xdr:col>
      <xdr:colOff>323850</xdr:colOff>
      <xdr:row>18</xdr:row>
      <xdr:rowOff>0</xdr:rowOff>
    </xdr:to>
    <xdr:sp macro="" textlink="">
      <xdr:nvSpPr>
        <xdr:cNvPr id="29" name="Wolke 28"/>
        <xdr:cNvSpPr/>
      </xdr:nvSpPr>
      <xdr:spPr>
        <a:xfrm>
          <a:off x="6625590" y="287274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>
    <xdr:from>
      <xdr:col>9</xdr:col>
      <xdr:colOff>742950</xdr:colOff>
      <xdr:row>16</xdr:row>
      <xdr:rowOff>0</xdr:rowOff>
    </xdr:from>
    <xdr:to>
      <xdr:col>10</xdr:col>
      <xdr:colOff>323850</xdr:colOff>
      <xdr:row>18</xdr:row>
      <xdr:rowOff>0</xdr:rowOff>
    </xdr:to>
    <xdr:sp macro="" textlink="">
      <xdr:nvSpPr>
        <xdr:cNvPr id="30" name="Wolke 29"/>
        <xdr:cNvSpPr/>
      </xdr:nvSpPr>
      <xdr:spPr>
        <a:xfrm>
          <a:off x="7418070" y="287274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k</a:t>
          </a:r>
        </a:p>
      </xdr:txBody>
    </xdr:sp>
    <xdr:clientData/>
  </xdr:twoCellAnchor>
  <xdr:twoCellAnchor>
    <xdr:from>
      <xdr:col>1</xdr:col>
      <xdr:colOff>180975</xdr:colOff>
      <xdr:row>7</xdr:row>
      <xdr:rowOff>94717</xdr:rowOff>
    </xdr:from>
    <xdr:to>
      <xdr:col>2</xdr:col>
      <xdr:colOff>190500</xdr:colOff>
      <xdr:row>7</xdr:row>
      <xdr:rowOff>95250</xdr:rowOff>
    </xdr:to>
    <xdr:cxnSp macro="">
      <xdr:nvCxnSpPr>
        <xdr:cNvPr id="31" name="Gerade Verbindung mit Pfeil 30"/>
        <xdr:cNvCxnSpPr/>
      </xdr:nvCxnSpPr>
      <xdr:spPr>
        <a:xfrm>
          <a:off x="516255" y="1458697"/>
          <a:ext cx="802005" cy="5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8</xdr:row>
      <xdr:rowOff>161392</xdr:rowOff>
    </xdr:from>
    <xdr:to>
      <xdr:col>0</xdr:col>
      <xdr:colOff>228600</xdr:colOff>
      <xdr:row>13</xdr:row>
      <xdr:rowOff>9525</xdr:rowOff>
    </xdr:to>
    <xdr:cxnSp macro="">
      <xdr:nvCxnSpPr>
        <xdr:cNvPr id="32" name="Gerade Verbindung mit Pfeil 31"/>
        <xdr:cNvCxnSpPr/>
      </xdr:nvCxnSpPr>
      <xdr:spPr>
        <a:xfrm>
          <a:off x="228600" y="1693012"/>
          <a:ext cx="0" cy="6863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13</xdr:row>
      <xdr:rowOff>8992</xdr:rowOff>
    </xdr:from>
    <xdr:to>
      <xdr:col>0</xdr:col>
      <xdr:colOff>228600</xdr:colOff>
      <xdr:row>17</xdr:row>
      <xdr:rowOff>19050</xdr:rowOff>
    </xdr:to>
    <xdr:cxnSp macro="">
      <xdr:nvCxnSpPr>
        <xdr:cNvPr id="33" name="Gerade Verbindung mit Pfeil 32"/>
        <xdr:cNvCxnSpPr/>
      </xdr:nvCxnSpPr>
      <xdr:spPr>
        <a:xfrm>
          <a:off x="228600" y="2378812"/>
          <a:ext cx="0" cy="68061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371474</xdr:colOff>
      <xdr:row>11</xdr:row>
      <xdr:rowOff>57150</xdr:rowOff>
    </xdr:from>
    <xdr:to>
      <xdr:col>11</xdr:col>
      <xdr:colOff>247649</xdr:colOff>
      <xdr:row>14</xdr:row>
      <xdr:rowOff>123825</xdr:rowOff>
    </xdr:to>
    <xdr:sp macro="" textlink="">
      <xdr:nvSpPr>
        <xdr:cNvPr id="34" name="Wolke 33"/>
        <xdr:cNvSpPr/>
      </xdr:nvSpPr>
      <xdr:spPr>
        <a:xfrm>
          <a:off x="7839074" y="2091690"/>
          <a:ext cx="668655" cy="569595"/>
        </a:xfrm>
        <a:prstGeom prst="cloud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ctr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11</xdr:col>
      <xdr:colOff>19050</xdr:colOff>
      <xdr:row>8</xdr:row>
      <xdr:rowOff>0</xdr:rowOff>
    </xdr:from>
    <xdr:to>
      <xdr:col>11</xdr:col>
      <xdr:colOff>361950</xdr:colOff>
      <xdr:row>10</xdr:row>
      <xdr:rowOff>0</xdr:rowOff>
    </xdr:to>
    <xdr:sp macro="" textlink="">
      <xdr:nvSpPr>
        <xdr:cNvPr id="35" name="Wolke 34"/>
        <xdr:cNvSpPr/>
      </xdr:nvSpPr>
      <xdr:spPr>
        <a:xfrm>
          <a:off x="8279130" y="15316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j</a:t>
          </a: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342900</xdr:colOff>
      <xdr:row>18</xdr:row>
      <xdr:rowOff>0</xdr:rowOff>
    </xdr:to>
    <xdr:sp macro="" textlink="">
      <xdr:nvSpPr>
        <xdr:cNvPr id="36" name="Wolke 35"/>
        <xdr:cNvSpPr/>
      </xdr:nvSpPr>
      <xdr:spPr>
        <a:xfrm>
          <a:off x="8260080" y="287274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>
    <xdr:from>
      <xdr:col>1</xdr:col>
      <xdr:colOff>152400</xdr:colOff>
      <xdr:row>18</xdr:row>
      <xdr:rowOff>66142</xdr:rowOff>
    </xdr:from>
    <xdr:to>
      <xdr:col>11</xdr:col>
      <xdr:colOff>228600</xdr:colOff>
      <xdr:row>18</xdr:row>
      <xdr:rowOff>76200</xdr:rowOff>
    </xdr:to>
    <xdr:cxnSp macro="">
      <xdr:nvCxnSpPr>
        <xdr:cNvPr id="37" name="Gerade Verbindung mit Pfeil 36"/>
        <xdr:cNvCxnSpPr/>
      </xdr:nvCxnSpPr>
      <xdr:spPr>
        <a:xfrm>
          <a:off x="487680" y="3274162"/>
          <a:ext cx="8001000" cy="10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361950</xdr:colOff>
      <xdr:row>6</xdr:row>
      <xdr:rowOff>47625</xdr:rowOff>
    </xdr:from>
    <xdr:ext cx="398442" cy="239809"/>
    <xdr:sp macro="" textlink="">
      <xdr:nvSpPr>
        <xdr:cNvPr id="38" name="Textfeld 37"/>
        <xdr:cNvSpPr txBox="1"/>
      </xdr:nvSpPr>
      <xdr:spPr>
        <a:xfrm>
          <a:off x="697230" y="1243965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9</xdr:row>
      <xdr:rowOff>130234</xdr:rowOff>
    </xdr:from>
    <xdr:ext cx="239809" cy="398442"/>
    <xdr:sp macro="" textlink="">
      <xdr:nvSpPr>
        <xdr:cNvPr id="39" name="Textfeld 38"/>
        <xdr:cNvSpPr txBox="1"/>
      </xdr:nvSpPr>
      <xdr:spPr>
        <a:xfrm rot="16200000">
          <a:off x="-79316" y="1908810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13</xdr:row>
      <xdr:rowOff>139760</xdr:rowOff>
    </xdr:from>
    <xdr:ext cx="239809" cy="398442"/>
    <xdr:sp macro="" textlink="">
      <xdr:nvSpPr>
        <xdr:cNvPr id="40" name="Textfeld 39"/>
        <xdr:cNvSpPr txBox="1"/>
      </xdr:nvSpPr>
      <xdr:spPr>
        <a:xfrm rot="16200000">
          <a:off x="-79316" y="2588896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5</xdr:col>
      <xdr:colOff>695325</xdr:colOff>
      <xdr:row>18</xdr:row>
      <xdr:rowOff>95250</xdr:rowOff>
    </xdr:from>
    <xdr:ext cx="469744" cy="239809"/>
    <xdr:sp macro="" textlink="">
      <xdr:nvSpPr>
        <xdr:cNvPr id="41" name="Textfeld 40"/>
        <xdr:cNvSpPr txBox="1"/>
      </xdr:nvSpPr>
      <xdr:spPr>
        <a:xfrm>
          <a:off x="4200525" y="3303270"/>
          <a:ext cx="46974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oneCellAnchor>
  <xdr:twoCellAnchor>
    <xdr:from>
      <xdr:col>11</xdr:col>
      <xdr:colOff>83820</xdr:colOff>
      <xdr:row>6</xdr:row>
      <xdr:rowOff>36019</xdr:rowOff>
    </xdr:from>
    <xdr:to>
      <xdr:col>11</xdr:col>
      <xdr:colOff>438544</xdr:colOff>
      <xdr:row>7</xdr:row>
      <xdr:rowOff>30480</xdr:rowOff>
    </xdr:to>
    <xdr:cxnSp macro="">
      <xdr:nvCxnSpPr>
        <xdr:cNvPr id="42" name="Gerade Verbindung mit Pfeil 41"/>
        <xdr:cNvCxnSpPr/>
      </xdr:nvCxnSpPr>
      <xdr:spPr>
        <a:xfrm flipH="1">
          <a:off x="8343900" y="1232359"/>
          <a:ext cx="354724" cy="16210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178945</xdr:colOff>
      <xdr:row>5</xdr:row>
      <xdr:rowOff>123951</xdr:rowOff>
    </xdr:from>
    <xdr:ext cx="269369" cy="295787"/>
    <xdr:sp macro="" textlink="">
      <xdr:nvSpPr>
        <xdr:cNvPr id="43" name="Textfeld 42"/>
        <xdr:cNvSpPr txBox="1"/>
      </xdr:nvSpPr>
      <xdr:spPr>
        <a:xfrm rot="3809996">
          <a:off x="8425816" y="116586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oneCellAnchor>
  <xdr:twoCellAnchor>
    <xdr:from>
      <xdr:col>1</xdr:col>
      <xdr:colOff>19050</xdr:colOff>
      <xdr:row>24</xdr:row>
      <xdr:rowOff>9525</xdr:rowOff>
    </xdr:from>
    <xdr:to>
      <xdr:col>1</xdr:col>
      <xdr:colOff>361950</xdr:colOff>
      <xdr:row>26</xdr:row>
      <xdr:rowOff>9525</xdr:rowOff>
    </xdr:to>
    <xdr:sp macro="" textlink="">
      <xdr:nvSpPr>
        <xdr:cNvPr id="44" name="Wolke 43"/>
        <xdr:cNvSpPr/>
      </xdr:nvSpPr>
      <xdr:spPr>
        <a:xfrm>
          <a:off x="354330" y="4223385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342900</xdr:colOff>
      <xdr:row>26</xdr:row>
      <xdr:rowOff>0</xdr:rowOff>
    </xdr:to>
    <xdr:sp macro="" textlink="">
      <xdr:nvSpPr>
        <xdr:cNvPr id="45" name="Wolke 44"/>
        <xdr:cNvSpPr/>
      </xdr:nvSpPr>
      <xdr:spPr>
        <a:xfrm>
          <a:off x="1127760" y="421386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342900</xdr:colOff>
      <xdr:row>26</xdr:row>
      <xdr:rowOff>0</xdr:rowOff>
    </xdr:to>
    <xdr:sp macro="" textlink="">
      <xdr:nvSpPr>
        <xdr:cNvPr id="46" name="Wolke 45"/>
        <xdr:cNvSpPr/>
      </xdr:nvSpPr>
      <xdr:spPr>
        <a:xfrm>
          <a:off x="1920240" y="421386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342900</xdr:colOff>
      <xdr:row>26</xdr:row>
      <xdr:rowOff>0</xdr:rowOff>
    </xdr:to>
    <xdr:sp macro="" textlink="">
      <xdr:nvSpPr>
        <xdr:cNvPr id="47" name="Wolke 46"/>
        <xdr:cNvSpPr/>
      </xdr:nvSpPr>
      <xdr:spPr>
        <a:xfrm>
          <a:off x="2712720" y="421386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342900</xdr:colOff>
      <xdr:row>26</xdr:row>
      <xdr:rowOff>0</xdr:rowOff>
    </xdr:to>
    <xdr:sp macro="" textlink="">
      <xdr:nvSpPr>
        <xdr:cNvPr id="48" name="Wolke 47"/>
        <xdr:cNvSpPr/>
      </xdr:nvSpPr>
      <xdr:spPr>
        <a:xfrm>
          <a:off x="3505200" y="421386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342900</xdr:colOff>
      <xdr:row>26</xdr:row>
      <xdr:rowOff>0</xdr:rowOff>
    </xdr:to>
    <xdr:sp macro="" textlink="">
      <xdr:nvSpPr>
        <xdr:cNvPr id="49" name="Wolke 48"/>
        <xdr:cNvSpPr/>
      </xdr:nvSpPr>
      <xdr:spPr>
        <a:xfrm>
          <a:off x="4297680" y="421386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342900</xdr:colOff>
      <xdr:row>26</xdr:row>
      <xdr:rowOff>0</xdr:rowOff>
    </xdr:to>
    <xdr:sp macro="" textlink="">
      <xdr:nvSpPr>
        <xdr:cNvPr id="50" name="Wolke 49"/>
        <xdr:cNvSpPr/>
      </xdr:nvSpPr>
      <xdr:spPr>
        <a:xfrm>
          <a:off x="5090160" y="421386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342900</xdr:colOff>
      <xdr:row>26</xdr:row>
      <xdr:rowOff>0</xdr:rowOff>
    </xdr:to>
    <xdr:sp macro="" textlink="">
      <xdr:nvSpPr>
        <xdr:cNvPr id="51" name="Wolke 50"/>
        <xdr:cNvSpPr/>
      </xdr:nvSpPr>
      <xdr:spPr>
        <a:xfrm>
          <a:off x="5882640" y="421386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r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342900</xdr:colOff>
      <xdr:row>26</xdr:row>
      <xdr:rowOff>0</xdr:rowOff>
    </xdr:to>
    <xdr:sp macro="" textlink="">
      <xdr:nvSpPr>
        <xdr:cNvPr id="52" name="Wolke 51"/>
        <xdr:cNvSpPr/>
      </xdr:nvSpPr>
      <xdr:spPr>
        <a:xfrm>
          <a:off x="6675120" y="421386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r</a:t>
          </a:r>
        </a:p>
      </xdr:txBody>
    </xdr:sp>
    <xdr:clientData/>
  </xdr:twoCellAnchor>
  <xdr:twoCellAnchor>
    <xdr:from>
      <xdr:col>1</xdr:col>
      <xdr:colOff>381000</xdr:colOff>
      <xdr:row>28</xdr:row>
      <xdr:rowOff>0</xdr:rowOff>
    </xdr:from>
    <xdr:to>
      <xdr:col>1</xdr:col>
      <xdr:colOff>723900</xdr:colOff>
      <xdr:row>30</xdr:row>
      <xdr:rowOff>0</xdr:rowOff>
    </xdr:to>
    <xdr:sp macro="" textlink="">
      <xdr:nvSpPr>
        <xdr:cNvPr id="53" name="Wolke 52"/>
        <xdr:cNvSpPr/>
      </xdr:nvSpPr>
      <xdr:spPr>
        <a:xfrm>
          <a:off x="716280" y="48844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twoCellAnchor>
  <xdr:twoCellAnchor>
    <xdr:from>
      <xdr:col>2</xdr:col>
      <xdr:colOff>381000</xdr:colOff>
      <xdr:row>28</xdr:row>
      <xdr:rowOff>0</xdr:rowOff>
    </xdr:from>
    <xdr:to>
      <xdr:col>2</xdr:col>
      <xdr:colOff>723900</xdr:colOff>
      <xdr:row>30</xdr:row>
      <xdr:rowOff>0</xdr:rowOff>
    </xdr:to>
    <xdr:sp macro="" textlink="">
      <xdr:nvSpPr>
        <xdr:cNvPr id="54" name="Wolke 53"/>
        <xdr:cNvSpPr/>
      </xdr:nvSpPr>
      <xdr:spPr>
        <a:xfrm>
          <a:off x="150876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3</xdr:col>
      <xdr:colOff>381000</xdr:colOff>
      <xdr:row>28</xdr:row>
      <xdr:rowOff>0</xdr:rowOff>
    </xdr:from>
    <xdr:to>
      <xdr:col>3</xdr:col>
      <xdr:colOff>723900</xdr:colOff>
      <xdr:row>30</xdr:row>
      <xdr:rowOff>0</xdr:rowOff>
    </xdr:to>
    <xdr:sp macro="" textlink="">
      <xdr:nvSpPr>
        <xdr:cNvPr id="55" name="Wolke 54"/>
        <xdr:cNvSpPr/>
      </xdr:nvSpPr>
      <xdr:spPr>
        <a:xfrm>
          <a:off x="230124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4</xdr:col>
      <xdr:colOff>381000</xdr:colOff>
      <xdr:row>28</xdr:row>
      <xdr:rowOff>0</xdr:rowOff>
    </xdr:from>
    <xdr:to>
      <xdr:col>4</xdr:col>
      <xdr:colOff>723900</xdr:colOff>
      <xdr:row>30</xdr:row>
      <xdr:rowOff>0</xdr:rowOff>
    </xdr:to>
    <xdr:sp macro="" textlink="">
      <xdr:nvSpPr>
        <xdr:cNvPr id="56" name="Wolke 55"/>
        <xdr:cNvSpPr/>
      </xdr:nvSpPr>
      <xdr:spPr>
        <a:xfrm>
          <a:off x="309372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</a:t>
          </a:r>
        </a:p>
      </xdr:txBody>
    </xdr:sp>
    <xdr:clientData/>
  </xdr:twoCellAnchor>
  <xdr:twoCellAnchor>
    <xdr:from>
      <xdr:col>5</xdr:col>
      <xdr:colOff>381000</xdr:colOff>
      <xdr:row>28</xdr:row>
      <xdr:rowOff>0</xdr:rowOff>
    </xdr:from>
    <xdr:to>
      <xdr:col>5</xdr:col>
      <xdr:colOff>723900</xdr:colOff>
      <xdr:row>30</xdr:row>
      <xdr:rowOff>0</xdr:rowOff>
    </xdr:to>
    <xdr:sp macro="" textlink="">
      <xdr:nvSpPr>
        <xdr:cNvPr id="57" name="Wolke 56"/>
        <xdr:cNvSpPr/>
      </xdr:nvSpPr>
      <xdr:spPr>
        <a:xfrm>
          <a:off x="388620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</a:t>
          </a:r>
        </a:p>
      </xdr:txBody>
    </xdr:sp>
    <xdr:clientData/>
  </xdr:twoCellAnchor>
  <xdr:twoCellAnchor>
    <xdr:from>
      <xdr:col>6</xdr:col>
      <xdr:colOff>381000</xdr:colOff>
      <xdr:row>28</xdr:row>
      <xdr:rowOff>0</xdr:rowOff>
    </xdr:from>
    <xdr:to>
      <xdr:col>6</xdr:col>
      <xdr:colOff>723900</xdr:colOff>
      <xdr:row>30</xdr:row>
      <xdr:rowOff>0</xdr:rowOff>
    </xdr:to>
    <xdr:sp macro="" textlink="">
      <xdr:nvSpPr>
        <xdr:cNvPr id="58" name="Wolke 57"/>
        <xdr:cNvSpPr/>
      </xdr:nvSpPr>
      <xdr:spPr>
        <a:xfrm>
          <a:off x="467868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7</xdr:col>
      <xdr:colOff>381000</xdr:colOff>
      <xdr:row>28</xdr:row>
      <xdr:rowOff>0</xdr:rowOff>
    </xdr:from>
    <xdr:to>
      <xdr:col>7</xdr:col>
      <xdr:colOff>723900</xdr:colOff>
      <xdr:row>30</xdr:row>
      <xdr:rowOff>0</xdr:rowOff>
    </xdr:to>
    <xdr:sp macro="" textlink="">
      <xdr:nvSpPr>
        <xdr:cNvPr id="59" name="Wolke 58"/>
        <xdr:cNvSpPr/>
      </xdr:nvSpPr>
      <xdr:spPr>
        <a:xfrm>
          <a:off x="547116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q</a:t>
          </a:r>
        </a:p>
      </xdr:txBody>
    </xdr:sp>
    <xdr:clientData/>
  </xdr:twoCellAnchor>
  <xdr:twoCellAnchor>
    <xdr:from>
      <xdr:col>8</xdr:col>
      <xdr:colOff>381000</xdr:colOff>
      <xdr:row>28</xdr:row>
      <xdr:rowOff>0</xdr:rowOff>
    </xdr:from>
    <xdr:to>
      <xdr:col>8</xdr:col>
      <xdr:colOff>723900</xdr:colOff>
      <xdr:row>30</xdr:row>
      <xdr:rowOff>0</xdr:rowOff>
    </xdr:to>
    <xdr:sp macro="" textlink="">
      <xdr:nvSpPr>
        <xdr:cNvPr id="60" name="Wolke 59"/>
        <xdr:cNvSpPr/>
      </xdr:nvSpPr>
      <xdr:spPr>
        <a:xfrm>
          <a:off x="6263640" y="48844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q</a:t>
          </a:r>
        </a:p>
      </xdr:txBody>
    </xdr:sp>
    <xdr:clientData/>
  </xdr:twoCellAnchor>
  <xdr:twoCellAnchor>
    <xdr:from>
      <xdr:col>9</xdr:col>
      <xdr:colOff>381000</xdr:colOff>
      <xdr:row>28</xdr:row>
      <xdr:rowOff>0</xdr:rowOff>
    </xdr:from>
    <xdr:to>
      <xdr:col>9</xdr:col>
      <xdr:colOff>723900</xdr:colOff>
      <xdr:row>30</xdr:row>
      <xdr:rowOff>0</xdr:rowOff>
    </xdr:to>
    <xdr:sp macro="" textlink="">
      <xdr:nvSpPr>
        <xdr:cNvPr id="61" name="Wolke 60"/>
        <xdr:cNvSpPr/>
      </xdr:nvSpPr>
      <xdr:spPr>
        <a:xfrm>
          <a:off x="7056120" y="488442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r</a:t>
          </a: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342900</xdr:colOff>
      <xdr:row>26</xdr:row>
      <xdr:rowOff>0</xdr:rowOff>
    </xdr:to>
    <xdr:sp macro="" textlink="">
      <xdr:nvSpPr>
        <xdr:cNvPr id="62" name="Wolke 61"/>
        <xdr:cNvSpPr/>
      </xdr:nvSpPr>
      <xdr:spPr>
        <a:xfrm>
          <a:off x="7467600" y="421386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</xdr:txBody>
    </xdr:sp>
    <xdr:clientData/>
  </xdr:twoCellAnchor>
  <xdr:twoCellAnchor>
    <xdr:from>
      <xdr:col>1</xdr:col>
      <xdr:colOff>0</xdr:colOff>
      <xdr:row>31</xdr:row>
      <xdr:rowOff>1905</xdr:rowOff>
    </xdr:from>
    <xdr:to>
      <xdr:col>1</xdr:col>
      <xdr:colOff>342900</xdr:colOff>
      <xdr:row>33</xdr:row>
      <xdr:rowOff>1905</xdr:rowOff>
    </xdr:to>
    <xdr:sp macro="" textlink="">
      <xdr:nvSpPr>
        <xdr:cNvPr id="63" name="Wolke 62"/>
        <xdr:cNvSpPr/>
      </xdr:nvSpPr>
      <xdr:spPr>
        <a:xfrm>
          <a:off x="335280" y="5541645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>
    <xdr:from>
      <xdr:col>1</xdr:col>
      <xdr:colOff>765810</xdr:colOff>
      <xdr:row>30</xdr:row>
      <xdr:rowOff>327660</xdr:rowOff>
    </xdr:from>
    <xdr:to>
      <xdr:col>2</xdr:col>
      <xdr:colOff>346710</xdr:colOff>
      <xdr:row>32</xdr:row>
      <xdr:rowOff>160020</xdr:rowOff>
    </xdr:to>
    <xdr:sp macro="" textlink="">
      <xdr:nvSpPr>
        <xdr:cNvPr id="64" name="Wolke 63"/>
        <xdr:cNvSpPr/>
      </xdr:nvSpPr>
      <xdr:spPr>
        <a:xfrm>
          <a:off x="1101090" y="5532120"/>
          <a:ext cx="37338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>
    <xdr:from>
      <xdr:col>2</xdr:col>
      <xdr:colOff>742950</xdr:colOff>
      <xdr:row>30</xdr:row>
      <xdr:rowOff>327660</xdr:rowOff>
    </xdr:from>
    <xdr:to>
      <xdr:col>3</xdr:col>
      <xdr:colOff>323850</xdr:colOff>
      <xdr:row>32</xdr:row>
      <xdr:rowOff>160020</xdr:rowOff>
    </xdr:to>
    <xdr:sp macro="" textlink="">
      <xdr:nvSpPr>
        <xdr:cNvPr id="65" name="Wolke 64"/>
        <xdr:cNvSpPr/>
      </xdr:nvSpPr>
      <xdr:spPr>
        <a:xfrm>
          <a:off x="1870710" y="553212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3</xdr:col>
      <xdr:colOff>742950</xdr:colOff>
      <xdr:row>30</xdr:row>
      <xdr:rowOff>327660</xdr:rowOff>
    </xdr:from>
    <xdr:to>
      <xdr:col>4</xdr:col>
      <xdr:colOff>323850</xdr:colOff>
      <xdr:row>32</xdr:row>
      <xdr:rowOff>160020</xdr:rowOff>
    </xdr:to>
    <xdr:sp macro="" textlink="">
      <xdr:nvSpPr>
        <xdr:cNvPr id="66" name="Wolke 65"/>
        <xdr:cNvSpPr/>
      </xdr:nvSpPr>
      <xdr:spPr>
        <a:xfrm>
          <a:off x="2663190" y="553212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4</xdr:col>
      <xdr:colOff>742950</xdr:colOff>
      <xdr:row>30</xdr:row>
      <xdr:rowOff>327660</xdr:rowOff>
    </xdr:from>
    <xdr:to>
      <xdr:col>5</xdr:col>
      <xdr:colOff>323850</xdr:colOff>
      <xdr:row>32</xdr:row>
      <xdr:rowOff>160020</xdr:rowOff>
    </xdr:to>
    <xdr:sp macro="" textlink="">
      <xdr:nvSpPr>
        <xdr:cNvPr id="67" name="Wolke 66"/>
        <xdr:cNvSpPr/>
      </xdr:nvSpPr>
      <xdr:spPr>
        <a:xfrm>
          <a:off x="3455670" y="553212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5</xdr:col>
      <xdr:colOff>742950</xdr:colOff>
      <xdr:row>30</xdr:row>
      <xdr:rowOff>327660</xdr:rowOff>
    </xdr:from>
    <xdr:to>
      <xdr:col>6</xdr:col>
      <xdr:colOff>323850</xdr:colOff>
      <xdr:row>32</xdr:row>
      <xdr:rowOff>160020</xdr:rowOff>
    </xdr:to>
    <xdr:sp macro="" textlink="">
      <xdr:nvSpPr>
        <xdr:cNvPr id="68" name="Wolke 67"/>
        <xdr:cNvSpPr/>
      </xdr:nvSpPr>
      <xdr:spPr>
        <a:xfrm>
          <a:off x="4248150" y="553212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6</xdr:col>
      <xdr:colOff>758190</xdr:colOff>
      <xdr:row>31</xdr:row>
      <xdr:rowOff>7620</xdr:rowOff>
    </xdr:from>
    <xdr:to>
      <xdr:col>7</xdr:col>
      <xdr:colOff>339090</xdr:colOff>
      <xdr:row>33</xdr:row>
      <xdr:rowOff>7620</xdr:rowOff>
    </xdr:to>
    <xdr:sp macro="" textlink="">
      <xdr:nvSpPr>
        <xdr:cNvPr id="69" name="Wolke 68"/>
        <xdr:cNvSpPr/>
      </xdr:nvSpPr>
      <xdr:spPr>
        <a:xfrm>
          <a:off x="5055870" y="5547360"/>
          <a:ext cx="373380" cy="335280"/>
        </a:xfrm>
        <a:prstGeom prst="cloud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7</xdr:col>
      <xdr:colOff>742950</xdr:colOff>
      <xdr:row>30</xdr:row>
      <xdr:rowOff>327660</xdr:rowOff>
    </xdr:from>
    <xdr:to>
      <xdr:col>8</xdr:col>
      <xdr:colOff>323850</xdr:colOff>
      <xdr:row>32</xdr:row>
      <xdr:rowOff>160020</xdr:rowOff>
    </xdr:to>
    <xdr:sp macro="" textlink="">
      <xdr:nvSpPr>
        <xdr:cNvPr id="70" name="Wolke 69"/>
        <xdr:cNvSpPr/>
      </xdr:nvSpPr>
      <xdr:spPr>
        <a:xfrm>
          <a:off x="5833110" y="553212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>
    <xdr:from>
      <xdr:col>8</xdr:col>
      <xdr:colOff>742950</xdr:colOff>
      <xdr:row>30</xdr:row>
      <xdr:rowOff>327660</xdr:rowOff>
    </xdr:from>
    <xdr:to>
      <xdr:col>9</xdr:col>
      <xdr:colOff>323850</xdr:colOff>
      <xdr:row>32</xdr:row>
      <xdr:rowOff>160020</xdr:rowOff>
    </xdr:to>
    <xdr:sp macro="" textlink="">
      <xdr:nvSpPr>
        <xdr:cNvPr id="71" name="Wolke 70"/>
        <xdr:cNvSpPr/>
      </xdr:nvSpPr>
      <xdr:spPr>
        <a:xfrm>
          <a:off x="6625590" y="553212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>
    <xdr:from>
      <xdr:col>9</xdr:col>
      <xdr:colOff>742950</xdr:colOff>
      <xdr:row>30</xdr:row>
      <xdr:rowOff>327660</xdr:rowOff>
    </xdr:from>
    <xdr:to>
      <xdr:col>10</xdr:col>
      <xdr:colOff>323850</xdr:colOff>
      <xdr:row>32</xdr:row>
      <xdr:rowOff>160020</xdr:rowOff>
    </xdr:to>
    <xdr:sp macro="" textlink="">
      <xdr:nvSpPr>
        <xdr:cNvPr id="72" name="Wolke 71"/>
        <xdr:cNvSpPr/>
      </xdr:nvSpPr>
      <xdr:spPr>
        <a:xfrm>
          <a:off x="7418070" y="5532120"/>
          <a:ext cx="37338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1</xdr:col>
      <xdr:colOff>180975</xdr:colOff>
      <xdr:row>23</xdr:row>
      <xdr:rowOff>94717</xdr:rowOff>
    </xdr:from>
    <xdr:to>
      <xdr:col>2</xdr:col>
      <xdr:colOff>190500</xdr:colOff>
      <xdr:row>23</xdr:row>
      <xdr:rowOff>95250</xdr:rowOff>
    </xdr:to>
    <xdr:cxnSp macro="">
      <xdr:nvCxnSpPr>
        <xdr:cNvPr id="73" name="Gerade Verbindung mit Pfeil 72"/>
        <xdr:cNvCxnSpPr/>
      </xdr:nvCxnSpPr>
      <xdr:spPr>
        <a:xfrm>
          <a:off x="516255" y="4140937"/>
          <a:ext cx="802005" cy="5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24</xdr:row>
      <xdr:rowOff>161392</xdr:rowOff>
    </xdr:from>
    <xdr:to>
      <xdr:col>0</xdr:col>
      <xdr:colOff>228600</xdr:colOff>
      <xdr:row>29</xdr:row>
      <xdr:rowOff>9525</xdr:rowOff>
    </xdr:to>
    <xdr:cxnSp macro="">
      <xdr:nvCxnSpPr>
        <xdr:cNvPr id="74" name="Gerade Verbindung mit Pfeil 73"/>
        <xdr:cNvCxnSpPr/>
      </xdr:nvCxnSpPr>
      <xdr:spPr>
        <a:xfrm>
          <a:off x="228600" y="4375252"/>
          <a:ext cx="0" cy="6863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220980</xdr:colOff>
      <xdr:row>29</xdr:row>
      <xdr:rowOff>8992</xdr:rowOff>
    </xdr:from>
    <xdr:to>
      <xdr:col>0</xdr:col>
      <xdr:colOff>228600</xdr:colOff>
      <xdr:row>32</xdr:row>
      <xdr:rowOff>7620</xdr:rowOff>
    </xdr:to>
    <xdr:cxnSp macro="">
      <xdr:nvCxnSpPr>
        <xdr:cNvPr id="75" name="Gerade Verbindung mit Pfeil 74"/>
        <xdr:cNvCxnSpPr/>
      </xdr:nvCxnSpPr>
      <xdr:spPr>
        <a:xfrm flipH="1">
          <a:off x="220980" y="5045812"/>
          <a:ext cx="7620" cy="6691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24</xdr:row>
      <xdr:rowOff>0</xdr:rowOff>
    </xdr:from>
    <xdr:to>
      <xdr:col>11</xdr:col>
      <xdr:colOff>361950</xdr:colOff>
      <xdr:row>26</xdr:row>
      <xdr:rowOff>0</xdr:rowOff>
    </xdr:to>
    <xdr:sp macro="" textlink="">
      <xdr:nvSpPr>
        <xdr:cNvPr id="76" name="Wolke 75"/>
        <xdr:cNvSpPr/>
      </xdr:nvSpPr>
      <xdr:spPr>
        <a:xfrm>
          <a:off x="8279130" y="4213860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50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</xdr:txBody>
    </xdr:sp>
    <xdr:clientData/>
  </xdr:twoCellAnchor>
  <xdr:twoCellAnchor>
    <xdr:from>
      <xdr:col>11</xdr:col>
      <xdr:colOff>0</xdr:colOff>
      <xdr:row>30</xdr:row>
      <xdr:rowOff>327660</xdr:rowOff>
    </xdr:from>
    <xdr:to>
      <xdr:col>11</xdr:col>
      <xdr:colOff>342900</xdr:colOff>
      <xdr:row>32</xdr:row>
      <xdr:rowOff>160020</xdr:rowOff>
    </xdr:to>
    <xdr:sp macro="" textlink="">
      <xdr:nvSpPr>
        <xdr:cNvPr id="77" name="Wolke 76"/>
        <xdr:cNvSpPr/>
      </xdr:nvSpPr>
      <xdr:spPr>
        <a:xfrm>
          <a:off x="8260080" y="5532120"/>
          <a:ext cx="342900" cy="335280"/>
        </a:xfrm>
        <a:prstGeom prst="cloud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1</xdr:col>
      <xdr:colOff>152400</xdr:colOff>
      <xdr:row>33</xdr:row>
      <xdr:rowOff>58522</xdr:rowOff>
    </xdr:from>
    <xdr:to>
      <xdr:col>11</xdr:col>
      <xdr:colOff>228600</xdr:colOff>
      <xdr:row>33</xdr:row>
      <xdr:rowOff>68580</xdr:rowOff>
    </xdr:to>
    <xdr:cxnSp macro="">
      <xdr:nvCxnSpPr>
        <xdr:cNvPr id="78" name="Gerade Verbindung mit Pfeil 77"/>
        <xdr:cNvCxnSpPr/>
      </xdr:nvCxnSpPr>
      <xdr:spPr>
        <a:xfrm>
          <a:off x="487680" y="5933542"/>
          <a:ext cx="8001000" cy="10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361950</xdr:colOff>
      <xdr:row>22</xdr:row>
      <xdr:rowOff>47625</xdr:rowOff>
    </xdr:from>
    <xdr:ext cx="398442" cy="239809"/>
    <xdr:sp macro="" textlink="">
      <xdr:nvSpPr>
        <xdr:cNvPr id="79" name="Textfeld 78"/>
        <xdr:cNvSpPr txBox="1"/>
      </xdr:nvSpPr>
      <xdr:spPr>
        <a:xfrm>
          <a:off x="697230" y="3926205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25</xdr:row>
      <xdr:rowOff>130234</xdr:rowOff>
    </xdr:from>
    <xdr:ext cx="239809" cy="398442"/>
    <xdr:sp macro="" textlink="">
      <xdr:nvSpPr>
        <xdr:cNvPr id="80" name="Textfeld 79"/>
        <xdr:cNvSpPr txBox="1"/>
      </xdr:nvSpPr>
      <xdr:spPr>
        <a:xfrm rot="16200000">
          <a:off x="-79316" y="4591050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0</xdr:col>
      <xdr:colOff>0</xdr:colOff>
      <xdr:row>29</xdr:row>
      <xdr:rowOff>139760</xdr:rowOff>
    </xdr:from>
    <xdr:ext cx="239809" cy="398442"/>
    <xdr:sp macro="" textlink="">
      <xdr:nvSpPr>
        <xdr:cNvPr id="81" name="Textfeld 80"/>
        <xdr:cNvSpPr txBox="1"/>
      </xdr:nvSpPr>
      <xdr:spPr>
        <a:xfrm rot="16200000">
          <a:off x="-79316" y="5271136"/>
          <a:ext cx="39844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 m</a:t>
          </a:r>
        </a:p>
      </xdr:txBody>
    </xdr:sp>
    <xdr:clientData/>
  </xdr:oneCellAnchor>
  <xdr:oneCellAnchor>
    <xdr:from>
      <xdr:col>5</xdr:col>
      <xdr:colOff>695325</xdr:colOff>
      <xdr:row>33</xdr:row>
      <xdr:rowOff>87630</xdr:rowOff>
    </xdr:from>
    <xdr:ext cx="469744" cy="239809"/>
    <xdr:sp macro="" textlink="">
      <xdr:nvSpPr>
        <xdr:cNvPr id="82" name="Textfeld 81"/>
        <xdr:cNvSpPr txBox="1"/>
      </xdr:nvSpPr>
      <xdr:spPr>
        <a:xfrm>
          <a:off x="4200525" y="5962650"/>
          <a:ext cx="46974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oneCellAnchor>
  <xdr:twoCellAnchor>
    <xdr:from>
      <xdr:col>10</xdr:col>
      <xdr:colOff>400050</xdr:colOff>
      <xdr:row>28</xdr:row>
      <xdr:rowOff>9525</xdr:rowOff>
    </xdr:from>
    <xdr:to>
      <xdr:col>10</xdr:col>
      <xdr:colOff>742950</xdr:colOff>
      <xdr:row>30</xdr:row>
      <xdr:rowOff>9525</xdr:rowOff>
    </xdr:to>
    <xdr:sp macro="" textlink="">
      <xdr:nvSpPr>
        <xdr:cNvPr id="83" name="Wolke 82"/>
        <xdr:cNvSpPr/>
      </xdr:nvSpPr>
      <xdr:spPr>
        <a:xfrm>
          <a:off x="7867650" y="4893945"/>
          <a:ext cx="342900" cy="335280"/>
        </a:xfrm>
        <a:prstGeom prst="cloud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</xdr:txBody>
    </xdr:sp>
    <xdr:clientData/>
  </xdr:twoCellAnchor>
  <xdr:twoCellAnchor>
    <xdr:from>
      <xdr:col>11</xdr:col>
      <xdr:colOff>83820</xdr:colOff>
      <xdr:row>22</xdr:row>
      <xdr:rowOff>20779</xdr:rowOff>
    </xdr:from>
    <xdr:to>
      <xdr:col>11</xdr:col>
      <xdr:colOff>438544</xdr:colOff>
      <xdr:row>23</xdr:row>
      <xdr:rowOff>15240</xdr:rowOff>
    </xdr:to>
    <xdr:cxnSp macro="">
      <xdr:nvCxnSpPr>
        <xdr:cNvPr id="84" name="Gerade Verbindung mit Pfeil 83"/>
        <xdr:cNvCxnSpPr/>
      </xdr:nvCxnSpPr>
      <xdr:spPr>
        <a:xfrm flipH="1">
          <a:off x="8343900" y="3899359"/>
          <a:ext cx="354724" cy="16210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178945</xdr:colOff>
      <xdr:row>21</xdr:row>
      <xdr:rowOff>108711</xdr:rowOff>
    </xdr:from>
    <xdr:ext cx="269369" cy="295787"/>
    <xdr:sp macro="" textlink="">
      <xdr:nvSpPr>
        <xdr:cNvPr id="85" name="Textfeld 84"/>
        <xdr:cNvSpPr txBox="1"/>
      </xdr:nvSpPr>
      <xdr:spPr>
        <a:xfrm rot="3809996">
          <a:off x="8425816" y="383286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N</a:t>
          </a:r>
        </a:p>
      </xdr:txBody>
    </xdr:sp>
    <xdr:clientData/>
  </xdr:oneCellAnchor>
  <xdr:twoCellAnchor editAs="oneCell">
    <xdr:from>
      <xdr:col>1</xdr:col>
      <xdr:colOff>19050</xdr:colOff>
      <xdr:row>48</xdr:row>
      <xdr:rowOff>0</xdr:rowOff>
    </xdr:from>
    <xdr:to>
      <xdr:col>5</xdr:col>
      <xdr:colOff>578897</xdr:colOff>
      <xdr:row>73</xdr:row>
      <xdr:rowOff>114300</xdr:rowOff>
    </xdr:to>
    <xdr:pic>
      <xdr:nvPicPr>
        <xdr:cNvPr id="86" name="Grafik 8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12" t="2545" r="571" b="1611"/>
        <a:stretch/>
      </xdr:blipFill>
      <xdr:spPr>
        <a:xfrm>
          <a:off x="354330" y="8389620"/>
          <a:ext cx="3729767" cy="430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2"/>
  <sheetViews>
    <sheetView tabSelected="1" workbookViewId="0">
      <selection activeCell="F50" sqref="F50"/>
    </sheetView>
  </sheetViews>
  <sheetFormatPr baseColWidth="10" defaultRowHeight="13.2" x14ac:dyDescent="0.25"/>
  <cols>
    <col min="1" max="1" width="4.88671875" customWidth="1"/>
    <col min="13" max="13" width="4.109375" hidden="1" customWidth="1"/>
    <col min="14" max="14" width="4.109375" customWidth="1"/>
    <col min="15" max="16" width="5.109375" customWidth="1"/>
    <col min="17" max="17" width="20.88671875" customWidth="1"/>
    <col min="18" max="18" width="19.77734375" bestFit="1" customWidth="1"/>
    <col min="19" max="19" width="19.88671875" customWidth="1"/>
    <col min="20" max="20" width="11.88671875" bestFit="1" customWidth="1"/>
    <col min="22" max="22" width="2.109375" bestFit="1" customWidth="1"/>
    <col min="23" max="23" width="6.77734375" customWidth="1"/>
    <col min="24" max="24" width="5.5546875" customWidth="1"/>
    <col min="25" max="25" width="6.33203125" customWidth="1"/>
    <col min="26" max="26" width="20.109375" bestFit="1" customWidth="1"/>
  </cols>
  <sheetData>
    <row r="1" spans="2:28" ht="27" x14ac:dyDescent="0.3">
      <c r="B1" s="3" t="s">
        <v>79</v>
      </c>
      <c r="H1" t="s">
        <v>219</v>
      </c>
      <c r="N1" s="4" t="s">
        <v>113</v>
      </c>
      <c r="O1" s="4" t="s">
        <v>128</v>
      </c>
      <c r="P1" s="4" t="s">
        <v>129</v>
      </c>
      <c r="Q1" s="29" t="s">
        <v>181</v>
      </c>
      <c r="R1" s="30"/>
      <c r="S1" s="4" t="s">
        <v>121</v>
      </c>
      <c r="T1" s="4" t="s">
        <v>112</v>
      </c>
      <c r="U1" s="4" t="s">
        <v>27</v>
      </c>
      <c r="V1" s="4" t="s">
        <v>34</v>
      </c>
      <c r="W1" s="4" t="s">
        <v>28</v>
      </c>
      <c r="X1" s="4" t="s">
        <v>204</v>
      </c>
      <c r="Y1" s="4" t="s">
        <v>114</v>
      </c>
      <c r="Z1" s="4" t="s">
        <v>25</v>
      </c>
    </row>
    <row r="2" spans="2:28" x14ac:dyDescent="0.25">
      <c r="B2" s="2" t="s">
        <v>122</v>
      </c>
      <c r="N2" s="17"/>
      <c r="O2" s="17"/>
      <c r="P2" s="17"/>
      <c r="Q2" s="17" t="s">
        <v>137</v>
      </c>
      <c r="R2" s="17" t="s">
        <v>140</v>
      </c>
      <c r="S2" s="17" t="s">
        <v>0</v>
      </c>
      <c r="T2" s="17">
        <v>30</v>
      </c>
      <c r="U2" s="17" t="s">
        <v>31</v>
      </c>
      <c r="V2" s="17"/>
      <c r="W2" s="17" t="s">
        <v>141</v>
      </c>
      <c r="X2" s="17"/>
      <c r="Y2" s="17"/>
      <c r="Z2" s="17" t="s">
        <v>39</v>
      </c>
      <c r="AA2" s="18"/>
      <c r="AB2" s="18"/>
    </row>
    <row r="3" spans="2:28" x14ac:dyDescent="0.25">
      <c r="N3" s="5"/>
      <c r="O3" s="5"/>
      <c r="P3" s="5"/>
      <c r="Q3" s="5" t="s">
        <v>136</v>
      </c>
      <c r="R3" s="5" t="s">
        <v>4</v>
      </c>
      <c r="S3" s="5" t="s">
        <v>0</v>
      </c>
      <c r="T3" s="5">
        <v>15</v>
      </c>
      <c r="U3" s="5" t="s">
        <v>30</v>
      </c>
      <c r="V3" s="5"/>
      <c r="W3" s="6" t="s">
        <v>32</v>
      </c>
      <c r="X3" s="5"/>
      <c r="Y3" s="5"/>
      <c r="Z3" s="5" t="s">
        <v>39</v>
      </c>
      <c r="AA3" s="18"/>
      <c r="AB3" s="18"/>
    </row>
    <row r="4" spans="2:28" x14ac:dyDescent="0.25">
      <c r="B4" t="s">
        <v>123</v>
      </c>
      <c r="N4" s="5"/>
      <c r="O4" s="5"/>
      <c r="P4" s="17"/>
      <c r="Q4" s="5" t="s">
        <v>138</v>
      </c>
      <c r="R4" s="17" t="s">
        <v>139</v>
      </c>
      <c r="S4" s="5" t="s">
        <v>0</v>
      </c>
      <c r="T4" s="5">
        <v>25</v>
      </c>
      <c r="U4" s="5" t="s">
        <v>31</v>
      </c>
      <c r="V4" s="5"/>
      <c r="W4" s="6" t="s">
        <v>141</v>
      </c>
      <c r="X4" s="5"/>
      <c r="Y4" s="5"/>
      <c r="Z4" s="5" t="s">
        <v>39</v>
      </c>
      <c r="AA4" s="18"/>
      <c r="AB4" s="18"/>
    </row>
    <row r="5" spans="2:28" x14ac:dyDescent="0.25">
      <c r="N5" s="5"/>
      <c r="O5" s="5"/>
      <c r="P5" s="17"/>
      <c r="Q5" s="5" t="s">
        <v>142</v>
      </c>
      <c r="R5" s="17" t="s">
        <v>143</v>
      </c>
      <c r="S5" s="5" t="s">
        <v>0</v>
      </c>
      <c r="T5" s="5">
        <v>25</v>
      </c>
      <c r="U5" s="5" t="s">
        <v>31</v>
      </c>
      <c r="V5" s="5"/>
      <c r="W5" s="6" t="s">
        <v>33</v>
      </c>
      <c r="X5" s="5"/>
      <c r="Y5" s="5"/>
      <c r="Z5" s="5"/>
      <c r="AA5" s="18"/>
      <c r="AB5" s="18"/>
    </row>
    <row r="6" spans="2:28" x14ac:dyDescent="0.25">
      <c r="B6" t="s">
        <v>76</v>
      </c>
      <c r="N6" s="5"/>
      <c r="O6" s="5"/>
      <c r="P6" s="5"/>
      <c r="Q6" s="5" t="s">
        <v>69</v>
      </c>
      <c r="R6" s="5" t="s">
        <v>70</v>
      </c>
      <c r="S6" s="5" t="s">
        <v>0</v>
      </c>
      <c r="T6" s="5">
        <v>25</v>
      </c>
      <c r="U6" s="5" t="s">
        <v>30</v>
      </c>
      <c r="V6" s="5"/>
      <c r="W6" s="5" t="s">
        <v>33</v>
      </c>
      <c r="X6" s="5"/>
      <c r="Y6" s="5"/>
      <c r="Z6" s="5" t="s">
        <v>45</v>
      </c>
      <c r="AA6" s="18"/>
      <c r="AB6" s="18"/>
    </row>
    <row r="7" spans="2:28" x14ac:dyDescent="0.25">
      <c r="N7" s="5"/>
      <c r="O7" s="5"/>
      <c r="P7" s="5"/>
      <c r="Q7" s="5" t="s">
        <v>145</v>
      </c>
      <c r="R7" s="5" t="s">
        <v>146</v>
      </c>
      <c r="S7" s="5" t="s">
        <v>0</v>
      </c>
      <c r="T7" s="5">
        <v>30</v>
      </c>
      <c r="U7" s="5" t="s">
        <v>30</v>
      </c>
      <c r="V7" s="5"/>
      <c r="W7" s="6" t="s">
        <v>32</v>
      </c>
      <c r="X7" s="5"/>
      <c r="Y7" s="5"/>
      <c r="Z7" s="5" t="s">
        <v>45</v>
      </c>
      <c r="AA7" s="18"/>
      <c r="AB7" s="18"/>
    </row>
    <row r="8" spans="2:28" x14ac:dyDescent="0.25">
      <c r="N8" s="5"/>
      <c r="O8" s="5"/>
      <c r="P8" s="5"/>
      <c r="Q8" s="5" t="s">
        <v>147</v>
      </c>
      <c r="R8" s="5" t="s">
        <v>148</v>
      </c>
      <c r="S8" s="5" t="s">
        <v>0</v>
      </c>
      <c r="T8" s="5">
        <v>20</v>
      </c>
      <c r="U8" s="5" t="s">
        <v>30</v>
      </c>
      <c r="V8" s="5"/>
      <c r="W8" s="6" t="s">
        <v>32</v>
      </c>
      <c r="X8" s="5"/>
      <c r="Y8" s="5"/>
      <c r="Z8" s="5" t="s">
        <v>59</v>
      </c>
      <c r="AA8" s="18"/>
      <c r="AB8" s="18"/>
    </row>
    <row r="9" spans="2:28" x14ac:dyDescent="0.25">
      <c r="N9" s="5"/>
      <c r="O9" s="5"/>
      <c r="P9" s="5"/>
      <c r="Q9" s="5" t="s">
        <v>149</v>
      </c>
      <c r="R9" s="5" t="s">
        <v>152</v>
      </c>
      <c r="S9" s="5" t="s">
        <v>0</v>
      </c>
      <c r="T9" s="5">
        <v>25</v>
      </c>
      <c r="U9" s="5" t="s">
        <v>31</v>
      </c>
      <c r="V9" s="5" t="s">
        <v>29</v>
      </c>
      <c r="W9" s="6" t="s">
        <v>32</v>
      </c>
      <c r="X9" s="5"/>
      <c r="Y9" s="5"/>
      <c r="Z9" s="5" t="s">
        <v>45</v>
      </c>
      <c r="AA9" s="18"/>
      <c r="AB9" s="18"/>
    </row>
    <row r="10" spans="2:28" x14ac:dyDescent="0.25">
      <c r="N10" s="5"/>
      <c r="O10" s="5"/>
      <c r="P10" s="5"/>
      <c r="Q10" s="5" t="s">
        <v>150</v>
      </c>
      <c r="R10" s="5" t="s">
        <v>151</v>
      </c>
      <c r="S10" s="5" t="s">
        <v>0</v>
      </c>
      <c r="T10" s="5">
        <v>20</v>
      </c>
      <c r="U10" s="5" t="s">
        <v>31</v>
      </c>
      <c r="V10" s="5"/>
      <c r="W10" s="6" t="s">
        <v>32</v>
      </c>
      <c r="X10" s="5"/>
      <c r="Y10" s="5"/>
      <c r="Z10" s="5" t="s">
        <v>45</v>
      </c>
      <c r="AA10" s="18"/>
      <c r="AB10" s="18"/>
    </row>
    <row r="11" spans="2:28" x14ac:dyDescent="0.25">
      <c r="N11" s="5"/>
      <c r="O11" s="5"/>
      <c r="P11" s="5"/>
      <c r="Q11" s="5" t="s">
        <v>159</v>
      </c>
      <c r="R11" s="5" t="s">
        <v>160</v>
      </c>
      <c r="S11" s="5" t="s">
        <v>0</v>
      </c>
      <c r="T11" s="5">
        <v>20</v>
      </c>
      <c r="U11" s="5" t="s">
        <v>30</v>
      </c>
      <c r="V11" s="5"/>
      <c r="W11" s="6" t="s">
        <v>141</v>
      </c>
      <c r="X11" s="5"/>
      <c r="Y11" s="5"/>
      <c r="Z11" s="5"/>
      <c r="AA11" s="18"/>
      <c r="AB11" s="18"/>
    </row>
    <row r="12" spans="2:28" x14ac:dyDescent="0.25">
      <c r="B12" s="1"/>
      <c r="N12" s="8"/>
      <c r="O12" s="8"/>
      <c r="P12" s="8"/>
      <c r="Q12" s="8" t="s">
        <v>63</v>
      </c>
      <c r="R12" s="8" t="s">
        <v>64</v>
      </c>
      <c r="S12" s="8" t="s">
        <v>0</v>
      </c>
      <c r="T12" s="8">
        <v>10</v>
      </c>
      <c r="U12" s="8" t="s">
        <v>30</v>
      </c>
      <c r="V12" s="8"/>
      <c r="W12" s="7" t="s">
        <v>32</v>
      </c>
      <c r="X12" s="8" t="s">
        <v>35</v>
      </c>
      <c r="Y12" s="8"/>
      <c r="Z12" s="8" t="s">
        <v>178</v>
      </c>
      <c r="AA12" s="18"/>
      <c r="AB12" s="18"/>
    </row>
    <row r="13" spans="2:28" x14ac:dyDescent="0.25">
      <c r="N13" s="5"/>
      <c r="O13" s="5"/>
      <c r="P13" s="5"/>
      <c r="Q13" s="5" t="s">
        <v>154</v>
      </c>
      <c r="R13" s="5" t="s">
        <v>156</v>
      </c>
      <c r="S13" s="5" t="s">
        <v>0</v>
      </c>
      <c r="T13" s="5">
        <v>30</v>
      </c>
      <c r="U13" s="5" t="s">
        <v>30</v>
      </c>
      <c r="V13" s="5"/>
      <c r="W13" s="6" t="s">
        <v>32</v>
      </c>
      <c r="X13" s="5"/>
      <c r="Y13" s="5"/>
      <c r="Z13" s="5" t="s">
        <v>39</v>
      </c>
      <c r="AA13" s="18"/>
      <c r="AB13" s="18"/>
    </row>
    <row r="14" spans="2:28" x14ac:dyDescent="0.25">
      <c r="N14" s="5"/>
      <c r="O14" s="5"/>
      <c r="P14" s="5"/>
      <c r="Q14" s="5" t="s">
        <v>153</v>
      </c>
      <c r="R14" s="5" t="s">
        <v>155</v>
      </c>
      <c r="S14" s="5" t="s">
        <v>0</v>
      </c>
      <c r="T14" s="5">
        <v>30</v>
      </c>
      <c r="U14" s="5" t="s">
        <v>30</v>
      </c>
      <c r="V14" s="5"/>
      <c r="W14" s="6" t="s">
        <v>32</v>
      </c>
      <c r="X14" s="5"/>
      <c r="Y14" s="5"/>
      <c r="Z14" s="5" t="s">
        <v>39</v>
      </c>
      <c r="AA14" s="18"/>
      <c r="AB14" s="18"/>
    </row>
    <row r="15" spans="2:28" x14ac:dyDescent="0.25">
      <c r="N15" s="5"/>
      <c r="O15" s="5"/>
      <c r="P15" s="5"/>
      <c r="Q15" s="5" t="s">
        <v>65</v>
      </c>
      <c r="R15" s="5" t="s">
        <v>66</v>
      </c>
      <c r="S15" s="5" t="s">
        <v>0</v>
      </c>
      <c r="T15" s="5">
        <v>15</v>
      </c>
      <c r="U15" s="5" t="s">
        <v>30</v>
      </c>
      <c r="V15" s="5"/>
      <c r="W15" s="5" t="s">
        <v>33</v>
      </c>
      <c r="X15" s="5"/>
      <c r="Y15" s="5"/>
      <c r="Z15" s="5" t="s">
        <v>59</v>
      </c>
      <c r="AA15" s="18"/>
      <c r="AB15" s="18"/>
    </row>
    <row r="16" spans="2:28" x14ac:dyDescent="0.25">
      <c r="N16" s="5"/>
      <c r="O16" s="5"/>
      <c r="P16" s="5"/>
      <c r="Q16" s="5" t="s">
        <v>161</v>
      </c>
      <c r="R16" s="5" t="s">
        <v>162</v>
      </c>
      <c r="S16" s="5" t="s">
        <v>0</v>
      </c>
      <c r="T16" s="5">
        <v>30</v>
      </c>
      <c r="U16" s="5" t="s">
        <v>31</v>
      </c>
      <c r="V16" s="5" t="s">
        <v>29</v>
      </c>
      <c r="W16" s="6" t="s">
        <v>32</v>
      </c>
      <c r="X16" s="5"/>
      <c r="Y16" s="5"/>
      <c r="Z16" s="5"/>
      <c r="AA16" s="18"/>
      <c r="AB16" s="18"/>
    </row>
    <row r="17" spans="2:28" x14ac:dyDescent="0.25">
      <c r="N17" s="5"/>
      <c r="O17" s="5"/>
      <c r="P17" s="5"/>
      <c r="Q17" s="5" t="s">
        <v>164</v>
      </c>
      <c r="R17" s="5" t="s">
        <v>163</v>
      </c>
      <c r="S17" s="5" t="s">
        <v>0</v>
      </c>
      <c r="T17" s="5">
        <v>25</v>
      </c>
      <c r="U17" s="5" t="s">
        <v>31</v>
      </c>
      <c r="V17" s="5"/>
      <c r="W17" s="6" t="s">
        <v>32</v>
      </c>
      <c r="X17" s="5"/>
      <c r="Y17" s="5" t="s">
        <v>35</v>
      </c>
      <c r="Z17" s="5" t="s">
        <v>39</v>
      </c>
      <c r="AA17" s="18"/>
      <c r="AB17" s="18"/>
    </row>
    <row r="18" spans="2:28" x14ac:dyDescent="0.25">
      <c r="N18" s="5"/>
      <c r="O18" s="5"/>
      <c r="P18" s="5"/>
      <c r="Q18" s="5" t="s">
        <v>179</v>
      </c>
      <c r="R18" s="5" t="s">
        <v>180</v>
      </c>
      <c r="S18" s="5" t="s">
        <v>0</v>
      </c>
      <c r="T18" s="5">
        <v>20</v>
      </c>
      <c r="U18" s="5" t="s">
        <v>30</v>
      </c>
      <c r="V18" s="5"/>
      <c r="W18" s="5" t="s">
        <v>33</v>
      </c>
      <c r="X18" s="5"/>
      <c r="Y18" s="5"/>
      <c r="Z18" s="5" t="s">
        <v>59</v>
      </c>
      <c r="AA18" s="18"/>
      <c r="AB18" s="18"/>
    </row>
    <row r="19" spans="2:28" x14ac:dyDescent="0.25">
      <c r="N19" s="8"/>
      <c r="O19" s="8"/>
      <c r="P19" s="8"/>
      <c r="Q19" s="8" t="s">
        <v>56</v>
      </c>
      <c r="R19" s="8" t="s">
        <v>57</v>
      </c>
      <c r="S19" s="8" t="s">
        <v>0</v>
      </c>
      <c r="T19" s="8">
        <v>10</v>
      </c>
      <c r="U19" s="8" t="s">
        <v>31</v>
      </c>
      <c r="V19" s="8" t="s">
        <v>29</v>
      </c>
      <c r="W19" s="7" t="s">
        <v>32</v>
      </c>
      <c r="X19" s="8"/>
      <c r="Y19" s="8" t="s">
        <v>35</v>
      </c>
      <c r="Z19" s="8" t="s">
        <v>184</v>
      </c>
      <c r="AA19" s="18"/>
      <c r="AB19" s="18"/>
    </row>
    <row r="20" spans="2:28" x14ac:dyDescent="0.25">
      <c r="N20" s="5"/>
      <c r="O20" s="5"/>
      <c r="P20" s="5"/>
      <c r="Q20" s="5" t="s">
        <v>144</v>
      </c>
      <c r="R20" s="5" t="s">
        <v>58</v>
      </c>
      <c r="S20" s="5" t="s">
        <v>0</v>
      </c>
      <c r="T20" s="5">
        <v>15</v>
      </c>
      <c r="U20" s="5" t="s">
        <v>31</v>
      </c>
      <c r="V20" s="5"/>
      <c r="W20" s="6" t="s">
        <v>32</v>
      </c>
      <c r="X20" s="5"/>
      <c r="Y20" s="5"/>
      <c r="Z20" s="5" t="s">
        <v>59</v>
      </c>
      <c r="AA20" s="18"/>
      <c r="AB20" s="18"/>
    </row>
    <row r="21" spans="2:28" x14ac:dyDescent="0.25">
      <c r="N21" s="5"/>
      <c r="O21" s="5"/>
      <c r="P21" s="5"/>
      <c r="Q21" s="5" t="s">
        <v>62</v>
      </c>
      <c r="R21" s="5" t="s">
        <v>203</v>
      </c>
      <c r="S21" s="5" t="s">
        <v>0</v>
      </c>
      <c r="T21" s="5">
        <v>25</v>
      </c>
      <c r="U21" s="5" t="s">
        <v>31</v>
      </c>
      <c r="V21" s="5"/>
      <c r="W21" s="6" t="s">
        <v>32</v>
      </c>
      <c r="X21" s="5"/>
      <c r="Y21" s="5"/>
      <c r="Z21" s="5" t="s">
        <v>116</v>
      </c>
      <c r="AA21" s="18"/>
      <c r="AB21" s="18"/>
    </row>
    <row r="22" spans="2:28" x14ac:dyDescent="0.25">
      <c r="B22" t="s">
        <v>77</v>
      </c>
      <c r="N22" s="5"/>
      <c r="O22" s="5"/>
      <c r="P22" s="5"/>
      <c r="Q22" s="5" t="s">
        <v>158</v>
      </c>
      <c r="R22" s="5" t="s">
        <v>157</v>
      </c>
      <c r="S22" s="5" t="s">
        <v>0</v>
      </c>
      <c r="T22" s="5">
        <v>25</v>
      </c>
      <c r="U22" s="5"/>
      <c r="V22" s="5"/>
      <c r="W22" s="6" t="s">
        <v>32</v>
      </c>
      <c r="X22" s="5"/>
      <c r="Y22" s="5"/>
      <c r="Z22" s="5" t="s">
        <v>45</v>
      </c>
      <c r="AA22" s="18"/>
      <c r="AB22" s="18"/>
    </row>
    <row r="23" spans="2:28" x14ac:dyDescent="0.25">
      <c r="N23" s="5"/>
      <c r="O23" s="5"/>
      <c r="P23" s="5"/>
      <c r="Q23" s="5" t="s">
        <v>172</v>
      </c>
      <c r="R23" s="5" t="s">
        <v>173</v>
      </c>
      <c r="S23" s="5" t="s">
        <v>0</v>
      </c>
      <c r="T23" s="5">
        <v>9</v>
      </c>
      <c r="U23" s="5" t="s">
        <v>31</v>
      </c>
      <c r="V23" s="5" t="s">
        <v>29</v>
      </c>
      <c r="W23" s="5" t="s">
        <v>33</v>
      </c>
      <c r="X23" s="5"/>
      <c r="Y23" s="5"/>
      <c r="Z23" s="5" t="s">
        <v>39</v>
      </c>
      <c r="AA23" s="21"/>
      <c r="AB23" s="22"/>
    </row>
    <row r="24" spans="2:28" x14ac:dyDescent="0.25">
      <c r="N24" s="5"/>
      <c r="O24" s="5"/>
      <c r="P24" s="5"/>
      <c r="Q24" s="5" t="s">
        <v>175</v>
      </c>
      <c r="R24" s="5" t="s">
        <v>132</v>
      </c>
      <c r="S24" s="5" t="s">
        <v>0</v>
      </c>
      <c r="T24" s="5">
        <v>15</v>
      </c>
      <c r="U24" s="5" t="s">
        <v>31</v>
      </c>
      <c r="V24" s="5" t="s">
        <v>29</v>
      </c>
      <c r="W24" s="5" t="s">
        <v>33</v>
      </c>
      <c r="X24" s="5"/>
      <c r="Y24" s="5"/>
      <c r="Z24" s="5" t="s">
        <v>39</v>
      </c>
      <c r="AA24" s="18"/>
      <c r="AB24" s="22"/>
    </row>
    <row r="25" spans="2:28" x14ac:dyDescent="0.25">
      <c r="N25" s="5"/>
      <c r="O25" s="5"/>
      <c r="P25" s="5"/>
      <c r="Q25" s="5" t="s">
        <v>176</v>
      </c>
      <c r="R25" s="5" t="s">
        <v>177</v>
      </c>
      <c r="S25" s="5" t="s">
        <v>0</v>
      </c>
      <c r="T25" s="5">
        <v>15</v>
      </c>
      <c r="U25" s="5" t="s">
        <v>31</v>
      </c>
      <c r="V25" s="5" t="s">
        <v>29</v>
      </c>
      <c r="W25" s="5" t="s">
        <v>33</v>
      </c>
      <c r="X25" s="5"/>
      <c r="Y25" s="5"/>
      <c r="Z25" s="5" t="s">
        <v>39</v>
      </c>
      <c r="AA25" s="18"/>
      <c r="AB25" s="22"/>
    </row>
    <row r="26" spans="2:28" x14ac:dyDescent="0.25">
      <c r="N26" s="5"/>
      <c r="O26" s="5"/>
      <c r="P26" s="5"/>
      <c r="Q26" s="5" t="s">
        <v>165</v>
      </c>
      <c r="R26" s="5" t="s">
        <v>167</v>
      </c>
      <c r="S26" s="5" t="s">
        <v>0</v>
      </c>
      <c r="T26" s="5">
        <v>12</v>
      </c>
      <c r="U26" s="5" t="s">
        <v>31</v>
      </c>
      <c r="V26" s="5" t="s">
        <v>29</v>
      </c>
      <c r="W26" s="6" t="s">
        <v>32</v>
      </c>
      <c r="X26" s="5"/>
      <c r="Y26" s="5"/>
      <c r="Z26" s="5" t="s">
        <v>39</v>
      </c>
      <c r="AA26" s="21"/>
      <c r="AB26" s="22"/>
    </row>
    <row r="27" spans="2:28" x14ac:dyDescent="0.25">
      <c r="N27" s="8"/>
      <c r="O27" s="8"/>
      <c r="P27" s="8"/>
      <c r="Q27" s="8" t="s">
        <v>51</v>
      </c>
      <c r="R27" s="8" t="s">
        <v>20</v>
      </c>
      <c r="S27" s="8" t="s">
        <v>0</v>
      </c>
      <c r="T27" s="8">
        <v>9</v>
      </c>
      <c r="U27" s="8" t="s">
        <v>31</v>
      </c>
      <c r="V27" s="8"/>
      <c r="W27" s="7" t="s">
        <v>32</v>
      </c>
      <c r="X27" s="8"/>
      <c r="Y27" s="8" t="s">
        <v>35</v>
      </c>
      <c r="Z27" s="8" t="s">
        <v>39</v>
      </c>
      <c r="AA27" s="18"/>
      <c r="AB27" s="22"/>
    </row>
    <row r="28" spans="2:28" x14ac:dyDescent="0.25">
      <c r="B28" s="1"/>
      <c r="N28" s="5"/>
      <c r="O28" s="5"/>
      <c r="P28" s="5"/>
      <c r="Q28" s="5" t="s">
        <v>166</v>
      </c>
      <c r="R28" s="5" t="s">
        <v>168</v>
      </c>
      <c r="S28" s="5" t="s">
        <v>0</v>
      </c>
      <c r="T28" s="5">
        <v>20</v>
      </c>
      <c r="U28" s="5" t="s">
        <v>31</v>
      </c>
      <c r="V28" s="5" t="s">
        <v>29</v>
      </c>
      <c r="W28" s="6" t="s">
        <v>32</v>
      </c>
      <c r="X28" s="5"/>
      <c r="Y28" s="5"/>
      <c r="Z28" s="5" t="s">
        <v>39</v>
      </c>
      <c r="AA28" s="18"/>
      <c r="AB28" s="22"/>
    </row>
    <row r="29" spans="2:28" x14ac:dyDescent="0.25">
      <c r="N29" s="5"/>
      <c r="O29" s="5"/>
      <c r="P29" s="5"/>
      <c r="Q29" s="5" t="s">
        <v>67</v>
      </c>
      <c r="R29" s="5" t="s">
        <v>68</v>
      </c>
      <c r="S29" s="5" t="s">
        <v>0</v>
      </c>
      <c r="T29" s="5">
        <v>15</v>
      </c>
      <c r="U29" s="5" t="s">
        <v>30</v>
      </c>
      <c r="V29" s="5"/>
      <c r="W29" s="6" t="s">
        <v>32</v>
      </c>
      <c r="X29" s="5" t="s">
        <v>35</v>
      </c>
      <c r="Y29" s="5"/>
      <c r="Z29" s="5" t="s">
        <v>59</v>
      </c>
      <c r="AA29" s="18"/>
      <c r="AB29" s="22"/>
    </row>
    <row r="30" spans="2:28" x14ac:dyDescent="0.25">
      <c r="AB30" s="20"/>
    </row>
    <row r="31" spans="2:28" ht="26.4" x14ac:dyDescent="0.25">
      <c r="N31" s="4" t="s">
        <v>113</v>
      </c>
      <c r="O31" s="4" t="s">
        <v>128</v>
      </c>
      <c r="P31" s="4" t="s">
        <v>129</v>
      </c>
      <c r="Q31" s="29" t="s">
        <v>182</v>
      </c>
      <c r="R31" s="30"/>
      <c r="S31" s="4" t="s">
        <v>121</v>
      </c>
      <c r="T31" s="4" t="s">
        <v>112</v>
      </c>
      <c r="U31" s="4" t="s">
        <v>27</v>
      </c>
      <c r="V31" s="4" t="s">
        <v>34</v>
      </c>
      <c r="W31" s="4" t="s">
        <v>28</v>
      </c>
      <c r="X31" s="4" t="s">
        <v>204</v>
      </c>
      <c r="Y31" s="4" t="s">
        <v>114</v>
      </c>
      <c r="Z31" s="4" t="s">
        <v>25</v>
      </c>
      <c r="AB31" s="20"/>
    </row>
    <row r="32" spans="2:28" x14ac:dyDescent="0.25">
      <c r="N32" s="10"/>
      <c r="O32" s="24"/>
      <c r="P32" s="24"/>
      <c r="Q32" s="24" t="s">
        <v>189</v>
      </c>
      <c r="R32" s="24" t="s">
        <v>190</v>
      </c>
      <c r="S32" s="10" t="s">
        <v>135</v>
      </c>
      <c r="T32" s="25">
        <v>2</v>
      </c>
      <c r="U32" s="25" t="s">
        <v>30</v>
      </c>
      <c r="V32" s="25"/>
      <c r="W32" s="12" t="s">
        <v>32</v>
      </c>
      <c r="X32" s="25"/>
      <c r="Y32" s="25"/>
      <c r="Z32" s="10" t="s">
        <v>193</v>
      </c>
      <c r="AA32" s="19"/>
      <c r="AB32" s="23"/>
    </row>
    <row r="33" spans="2:28" x14ac:dyDescent="0.25">
      <c r="N33" s="10"/>
      <c r="O33" s="10"/>
      <c r="P33" s="10"/>
      <c r="Q33" s="10" t="s">
        <v>40</v>
      </c>
      <c r="R33" s="10" t="s">
        <v>5</v>
      </c>
      <c r="S33" s="10" t="s">
        <v>1</v>
      </c>
      <c r="T33" s="10">
        <v>3</v>
      </c>
      <c r="U33" s="10" t="s">
        <v>30</v>
      </c>
      <c r="V33" s="10" t="s">
        <v>38</v>
      </c>
      <c r="W33" s="10" t="s">
        <v>33</v>
      </c>
      <c r="X33" s="10" t="s">
        <v>35</v>
      </c>
      <c r="Y33" s="10"/>
      <c r="Z33" s="10" t="s">
        <v>115</v>
      </c>
      <c r="AA33" s="18"/>
      <c r="AB33" s="22"/>
    </row>
    <row r="34" spans="2:28" x14ac:dyDescent="0.25">
      <c r="N34" s="7"/>
      <c r="O34" s="7"/>
      <c r="P34" s="7"/>
      <c r="Q34" s="7" t="s">
        <v>26</v>
      </c>
      <c r="R34" s="7" t="s">
        <v>37</v>
      </c>
      <c r="S34" s="7" t="s">
        <v>0</v>
      </c>
      <c r="T34" s="7">
        <v>4</v>
      </c>
      <c r="U34" s="7" t="s">
        <v>31</v>
      </c>
      <c r="V34" s="7" t="s">
        <v>29</v>
      </c>
      <c r="W34" s="7" t="s">
        <v>32</v>
      </c>
      <c r="X34" s="7"/>
      <c r="Y34" s="7" t="s">
        <v>35</v>
      </c>
      <c r="Z34" s="7" t="s">
        <v>183</v>
      </c>
      <c r="AA34" s="18"/>
      <c r="AB34" s="22"/>
    </row>
    <row r="35" spans="2:28" x14ac:dyDescent="0.25">
      <c r="N35" s="10"/>
      <c r="O35" s="10"/>
      <c r="P35" s="10"/>
      <c r="Q35" s="10" t="s">
        <v>96</v>
      </c>
      <c r="R35" s="10" t="s">
        <v>106</v>
      </c>
      <c r="S35" s="10" t="s">
        <v>1</v>
      </c>
      <c r="T35" s="10">
        <v>3</v>
      </c>
      <c r="U35" s="10" t="s">
        <v>30</v>
      </c>
      <c r="V35" s="10" t="s">
        <v>38</v>
      </c>
      <c r="W35" s="10" t="s">
        <v>33</v>
      </c>
      <c r="X35" s="10"/>
      <c r="Y35" s="10"/>
      <c r="Z35" s="10" t="s">
        <v>59</v>
      </c>
      <c r="AA35" s="18"/>
      <c r="AB35" s="22"/>
    </row>
    <row r="36" spans="2:28" x14ac:dyDescent="0.25">
      <c r="N36" s="8"/>
      <c r="O36" s="8"/>
      <c r="P36" s="8"/>
      <c r="Q36" s="8" t="s">
        <v>46</v>
      </c>
      <c r="R36" s="8" t="s">
        <v>47</v>
      </c>
      <c r="S36" s="8" t="s">
        <v>0</v>
      </c>
      <c r="T36" s="8">
        <v>4</v>
      </c>
      <c r="U36" s="8" t="s">
        <v>31</v>
      </c>
      <c r="V36" s="8"/>
      <c r="W36" s="7" t="s">
        <v>32</v>
      </c>
      <c r="X36" s="8"/>
      <c r="Y36" s="8" t="s">
        <v>35</v>
      </c>
      <c r="Z36" s="8" t="s">
        <v>186</v>
      </c>
      <c r="AA36" s="18"/>
      <c r="AB36" s="22"/>
    </row>
    <row r="37" spans="2:28" x14ac:dyDescent="0.25">
      <c r="N37" s="8"/>
      <c r="O37" s="8"/>
      <c r="P37" s="8"/>
      <c r="Q37" s="8" t="s">
        <v>7</v>
      </c>
      <c r="R37" s="8" t="s">
        <v>8</v>
      </c>
      <c r="S37" s="8" t="s">
        <v>0</v>
      </c>
      <c r="T37" s="8">
        <v>6</v>
      </c>
      <c r="U37" s="8" t="s">
        <v>31</v>
      </c>
      <c r="V37" s="8"/>
      <c r="W37" s="7" t="s">
        <v>32</v>
      </c>
      <c r="X37" s="8"/>
      <c r="Y37" s="8"/>
      <c r="Z37" s="8" t="s">
        <v>55</v>
      </c>
      <c r="AA37" s="18"/>
      <c r="AB37" s="22"/>
    </row>
    <row r="38" spans="2:28" x14ac:dyDescent="0.25">
      <c r="B38" t="s">
        <v>78</v>
      </c>
      <c r="N38" s="9" t="s">
        <v>81</v>
      </c>
      <c r="O38" s="9"/>
      <c r="P38" s="9"/>
      <c r="Q38" s="9" t="s">
        <v>42</v>
      </c>
      <c r="R38" s="9" t="s">
        <v>19</v>
      </c>
      <c r="S38" s="9" t="s">
        <v>2</v>
      </c>
      <c r="T38" s="9">
        <v>3</v>
      </c>
      <c r="U38" s="9" t="s">
        <v>30</v>
      </c>
      <c r="V38" s="9"/>
      <c r="W38" s="11" t="s">
        <v>141</v>
      </c>
      <c r="X38" s="9"/>
      <c r="Y38" s="9"/>
      <c r="Z38" s="9" t="s">
        <v>116</v>
      </c>
      <c r="AA38" s="18"/>
      <c r="AB38" s="22"/>
    </row>
    <row r="39" spans="2:28" x14ac:dyDescent="0.25">
      <c r="N39" s="8"/>
      <c r="O39" s="8"/>
      <c r="P39" s="8"/>
      <c r="Q39" s="8" t="s">
        <v>133</v>
      </c>
      <c r="R39" s="8" t="s">
        <v>134</v>
      </c>
      <c r="S39" s="8" t="s">
        <v>48</v>
      </c>
      <c r="T39" s="8">
        <v>4</v>
      </c>
      <c r="U39" s="8" t="s">
        <v>31</v>
      </c>
      <c r="V39" s="8"/>
      <c r="W39" s="7" t="s">
        <v>32</v>
      </c>
      <c r="X39" s="8"/>
      <c r="Y39" s="8"/>
      <c r="Z39" s="8" t="s">
        <v>116</v>
      </c>
      <c r="AA39" s="18"/>
      <c r="AB39" s="22"/>
    </row>
    <row r="40" spans="2:28" x14ac:dyDescent="0.25">
      <c r="N40" s="8"/>
      <c r="O40" s="8"/>
      <c r="P40" s="8"/>
      <c r="Q40" s="8" t="s">
        <v>44</v>
      </c>
      <c r="R40" s="8" t="s">
        <v>23</v>
      </c>
      <c r="S40" s="8" t="s">
        <v>48</v>
      </c>
      <c r="T40" s="8">
        <v>7</v>
      </c>
      <c r="U40" s="8" t="s">
        <v>31</v>
      </c>
      <c r="V40" s="8"/>
      <c r="W40" s="7" t="s">
        <v>32</v>
      </c>
      <c r="X40" s="8"/>
      <c r="Y40" s="8"/>
      <c r="Z40" s="8" t="s">
        <v>116</v>
      </c>
      <c r="AA40" s="18"/>
      <c r="AB40" s="22"/>
    </row>
    <row r="41" spans="2:28" x14ac:dyDescent="0.25">
      <c r="N41" s="9"/>
      <c r="O41" s="9"/>
      <c r="P41" s="9"/>
      <c r="Q41" s="9" t="s">
        <v>11</v>
      </c>
      <c r="R41" s="9" t="s">
        <v>10</v>
      </c>
      <c r="S41" s="9" t="s">
        <v>48</v>
      </c>
      <c r="T41" s="9">
        <v>6</v>
      </c>
      <c r="U41" s="9" t="s">
        <v>30</v>
      </c>
      <c r="V41" s="9"/>
      <c r="W41" s="11" t="s">
        <v>32</v>
      </c>
      <c r="X41" s="9"/>
      <c r="Y41" s="9"/>
      <c r="Z41" s="9" t="s">
        <v>186</v>
      </c>
      <c r="AA41" s="18"/>
      <c r="AB41" s="22"/>
    </row>
    <row r="42" spans="2:28" x14ac:dyDescent="0.25">
      <c r="N42" s="10"/>
      <c r="O42" s="10"/>
      <c r="P42" s="10"/>
      <c r="Q42" s="10" t="s">
        <v>12</v>
      </c>
      <c r="R42" s="10" t="s">
        <v>13</v>
      </c>
      <c r="S42" s="10" t="s">
        <v>3</v>
      </c>
      <c r="T42" s="10">
        <v>4</v>
      </c>
      <c r="U42" s="10" t="s">
        <v>30</v>
      </c>
      <c r="V42" s="10" t="s">
        <v>38</v>
      </c>
      <c r="W42" s="12" t="s">
        <v>32</v>
      </c>
      <c r="X42" s="10" t="s">
        <v>35</v>
      </c>
      <c r="Y42" s="10" t="s">
        <v>35</v>
      </c>
      <c r="Z42" s="10" t="s">
        <v>186</v>
      </c>
      <c r="AA42" s="18"/>
      <c r="AB42" s="22"/>
    </row>
    <row r="43" spans="2:28" x14ac:dyDescent="0.25">
      <c r="N43" s="10"/>
      <c r="O43" s="10"/>
      <c r="P43" s="10"/>
      <c r="Q43" s="10" t="s">
        <v>15</v>
      </c>
      <c r="R43" s="10" t="s">
        <v>14</v>
      </c>
      <c r="S43" s="10" t="s">
        <v>49</v>
      </c>
      <c r="T43" s="10">
        <v>5</v>
      </c>
      <c r="U43" s="10" t="s">
        <v>31</v>
      </c>
      <c r="V43" s="10" t="s">
        <v>38</v>
      </c>
      <c r="W43" s="12" t="s">
        <v>32</v>
      </c>
      <c r="X43" s="10"/>
      <c r="Y43" s="10"/>
      <c r="Z43" s="10" t="s">
        <v>186</v>
      </c>
      <c r="AA43" s="18"/>
      <c r="AB43" s="22"/>
    </row>
    <row r="44" spans="2:28" x14ac:dyDescent="0.25">
      <c r="B44" t="s">
        <v>124</v>
      </c>
      <c r="F44" t="s">
        <v>126</v>
      </c>
      <c r="N44" s="8"/>
      <c r="O44" s="8"/>
      <c r="P44" s="8"/>
      <c r="Q44" s="8" t="s">
        <v>97</v>
      </c>
      <c r="R44" s="8" t="s">
        <v>205</v>
      </c>
      <c r="S44" s="8" t="s">
        <v>135</v>
      </c>
      <c r="T44" s="8">
        <v>6</v>
      </c>
      <c r="U44" s="8" t="s">
        <v>30</v>
      </c>
      <c r="V44" s="8"/>
      <c r="W44" s="7" t="s">
        <v>32</v>
      </c>
      <c r="X44" s="8" t="s">
        <v>35</v>
      </c>
      <c r="Y44" s="8"/>
      <c r="Z44" s="8" t="s">
        <v>36</v>
      </c>
      <c r="AA44" s="18"/>
      <c r="AB44" s="22"/>
    </row>
    <row r="45" spans="2:28" x14ac:dyDescent="0.25">
      <c r="F45" t="s">
        <v>125</v>
      </c>
      <c r="N45" s="8"/>
      <c r="O45" s="8"/>
      <c r="P45" s="8"/>
      <c r="Q45" s="8" t="s">
        <v>16</v>
      </c>
      <c r="R45" s="8" t="s">
        <v>17</v>
      </c>
      <c r="S45" s="8" t="s">
        <v>187</v>
      </c>
      <c r="T45" s="8">
        <v>6</v>
      </c>
      <c r="U45" s="8" t="s">
        <v>30</v>
      </c>
      <c r="V45" s="8"/>
      <c r="W45" s="7" t="s">
        <v>32</v>
      </c>
      <c r="X45" s="8"/>
      <c r="Y45" s="8"/>
      <c r="Z45" s="8" t="s">
        <v>52</v>
      </c>
      <c r="AA45" s="18"/>
      <c r="AB45" s="22"/>
    </row>
    <row r="46" spans="2:28" x14ac:dyDescent="0.25">
      <c r="F46" t="s">
        <v>217</v>
      </c>
      <c r="N46" s="10"/>
      <c r="O46" s="10"/>
      <c r="P46" s="10"/>
      <c r="Q46" s="10" t="s">
        <v>72</v>
      </c>
      <c r="R46" s="10" t="s">
        <v>73</v>
      </c>
      <c r="S46" s="10" t="s">
        <v>49</v>
      </c>
      <c r="T46" s="10">
        <v>2</v>
      </c>
      <c r="U46" s="10" t="s">
        <v>30</v>
      </c>
      <c r="V46" s="10" t="s">
        <v>38</v>
      </c>
      <c r="W46" s="10" t="s">
        <v>33</v>
      </c>
      <c r="X46" s="10" t="s">
        <v>35</v>
      </c>
      <c r="Y46" s="10"/>
      <c r="Z46" s="10" t="s">
        <v>194</v>
      </c>
      <c r="AA46" s="18"/>
      <c r="AB46" s="22"/>
    </row>
    <row r="47" spans="2:28" x14ac:dyDescent="0.25">
      <c r="F47" t="s">
        <v>218</v>
      </c>
      <c r="N47" s="10"/>
      <c r="O47" s="10"/>
      <c r="P47" s="10"/>
      <c r="Q47" s="10" t="s">
        <v>198</v>
      </c>
      <c r="R47" s="10" t="s">
        <v>199</v>
      </c>
      <c r="S47" s="10" t="s">
        <v>1</v>
      </c>
      <c r="T47" s="10">
        <v>3</v>
      </c>
      <c r="U47" s="10" t="s">
        <v>30</v>
      </c>
      <c r="V47" s="10" t="s">
        <v>38</v>
      </c>
      <c r="W47" s="12" t="s">
        <v>32</v>
      </c>
      <c r="X47" s="10" t="s">
        <v>35</v>
      </c>
      <c r="Y47" s="10"/>
      <c r="Z47" s="10" t="s">
        <v>195</v>
      </c>
      <c r="AA47" s="18"/>
      <c r="AB47" s="22"/>
    </row>
    <row r="48" spans="2:28" x14ac:dyDescent="0.25">
      <c r="F48" t="s">
        <v>127</v>
      </c>
      <c r="N48" s="10"/>
      <c r="O48" s="10"/>
      <c r="P48" s="10"/>
      <c r="Q48" s="10" t="s">
        <v>200</v>
      </c>
      <c r="R48" s="10" t="s">
        <v>201</v>
      </c>
      <c r="S48" s="10" t="s">
        <v>1</v>
      </c>
      <c r="T48" s="10">
        <v>3</v>
      </c>
      <c r="U48" s="10" t="s">
        <v>30</v>
      </c>
      <c r="V48" s="10" t="s">
        <v>38</v>
      </c>
      <c r="W48" s="10" t="s">
        <v>33</v>
      </c>
      <c r="X48" s="10" t="s">
        <v>35</v>
      </c>
      <c r="Y48" s="10"/>
      <c r="Z48" s="10" t="s">
        <v>194</v>
      </c>
      <c r="AA48" s="18"/>
      <c r="AB48" s="22"/>
    </row>
    <row r="49" spans="14:28" x14ac:dyDescent="0.25">
      <c r="N49" s="10"/>
      <c r="O49" s="10"/>
      <c r="P49" s="10"/>
      <c r="Q49" s="10" t="s">
        <v>196</v>
      </c>
      <c r="R49" s="10" t="s">
        <v>197</v>
      </c>
      <c r="S49" s="10" t="s">
        <v>1</v>
      </c>
      <c r="T49" s="10">
        <v>1</v>
      </c>
      <c r="U49" s="10" t="s">
        <v>30</v>
      </c>
      <c r="V49" s="10" t="s">
        <v>38</v>
      </c>
      <c r="W49" s="10" t="s">
        <v>33</v>
      </c>
      <c r="X49" s="10" t="s">
        <v>35</v>
      </c>
      <c r="Y49" s="10"/>
      <c r="Z49" s="10" t="s">
        <v>36</v>
      </c>
      <c r="AA49" s="18"/>
      <c r="AB49" s="22"/>
    </row>
    <row r="50" spans="14:28" x14ac:dyDescent="0.25">
      <c r="N50" s="10"/>
      <c r="O50" s="10"/>
      <c r="P50" s="10"/>
      <c r="Q50" s="10" t="s">
        <v>75</v>
      </c>
      <c r="R50" s="10" t="s">
        <v>74</v>
      </c>
      <c r="S50" s="10" t="s">
        <v>49</v>
      </c>
      <c r="T50" s="10">
        <v>1</v>
      </c>
      <c r="U50" s="10" t="s">
        <v>30</v>
      </c>
      <c r="V50" s="10" t="s">
        <v>38</v>
      </c>
      <c r="W50" s="10" t="s">
        <v>33</v>
      </c>
      <c r="X50" s="10" t="s">
        <v>35</v>
      </c>
      <c r="Y50" s="10"/>
      <c r="Z50" s="10" t="s">
        <v>36</v>
      </c>
      <c r="AA50" s="18"/>
      <c r="AB50" s="22"/>
    </row>
    <row r="51" spans="14:28" x14ac:dyDescent="0.25">
      <c r="N51" s="10"/>
      <c r="O51" s="10"/>
      <c r="P51" s="10"/>
      <c r="Q51" s="10" t="s">
        <v>71</v>
      </c>
      <c r="R51" s="10" t="s">
        <v>9</v>
      </c>
      <c r="S51" s="10" t="s">
        <v>49</v>
      </c>
      <c r="T51" s="10">
        <v>3</v>
      </c>
      <c r="U51" s="10" t="s">
        <v>30</v>
      </c>
      <c r="V51" s="10" t="s">
        <v>38</v>
      </c>
      <c r="W51" s="12" t="s">
        <v>32</v>
      </c>
      <c r="X51" s="10" t="s">
        <v>35</v>
      </c>
      <c r="Y51" s="10"/>
      <c r="Z51" s="10" t="s">
        <v>36</v>
      </c>
      <c r="AA51" s="18"/>
      <c r="AB51" s="22"/>
    </row>
    <row r="52" spans="14:28" x14ac:dyDescent="0.25">
      <c r="N52" s="10"/>
      <c r="O52" s="10"/>
      <c r="P52" s="10"/>
      <c r="Q52" s="10" t="s">
        <v>191</v>
      </c>
      <c r="R52" s="10" t="s">
        <v>192</v>
      </c>
      <c r="S52" s="10" t="s">
        <v>1</v>
      </c>
      <c r="T52" s="10">
        <v>2</v>
      </c>
      <c r="U52" s="10" t="s">
        <v>30</v>
      </c>
      <c r="V52" s="10" t="s">
        <v>38</v>
      </c>
      <c r="W52" s="12" t="s">
        <v>33</v>
      </c>
      <c r="X52" s="10" t="s">
        <v>35</v>
      </c>
      <c r="Y52" s="10"/>
      <c r="Z52" s="10" t="s">
        <v>202</v>
      </c>
      <c r="AA52" s="18"/>
      <c r="AB52" s="22"/>
    </row>
    <row r="53" spans="14:28" x14ac:dyDescent="0.25">
      <c r="N53" s="10"/>
      <c r="O53" s="10"/>
      <c r="P53" s="10"/>
      <c r="Q53" s="10" t="s">
        <v>95</v>
      </c>
      <c r="R53" s="10" t="s">
        <v>105</v>
      </c>
      <c r="S53" s="10" t="s">
        <v>1</v>
      </c>
      <c r="T53" s="10">
        <v>4</v>
      </c>
      <c r="U53" s="10" t="s">
        <v>30</v>
      </c>
      <c r="V53" s="10"/>
      <c r="W53" s="10" t="s">
        <v>33</v>
      </c>
      <c r="X53" s="10" t="s">
        <v>35</v>
      </c>
      <c r="Y53" s="10" t="s">
        <v>35</v>
      </c>
      <c r="Z53" s="10" t="s">
        <v>116</v>
      </c>
      <c r="AA53" s="18"/>
      <c r="AB53" s="22"/>
    </row>
    <row r="54" spans="14:28" x14ac:dyDescent="0.25">
      <c r="N54" s="8"/>
      <c r="O54" s="8"/>
      <c r="P54" s="8"/>
      <c r="Q54" s="8" t="s">
        <v>41</v>
      </c>
      <c r="R54" s="8" t="s">
        <v>6</v>
      </c>
      <c r="S54" s="8" t="s">
        <v>0</v>
      </c>
      <c r="T54" s="8">
        <v>4</v>
      </c>
      <c r="U54" s="8" t="s">
        <v>31</v>
      </c>
      <c r="V54" s="8"/>
      <c r="W54" s="7" t="s">
        <v>32</v>
      </c>
      <c r="X54" s="8"/>
      <c r="Y54" s="8"/>
      <c r="Z54" s="8" t="s">
        <v>53</v>
      </c>
      <c r="AA54" s="18"/>
      <c r="AB54" s="22"/>
    </row>
    <row r="55" spans="14:28" x14ac:dyDescent="0.25">
      <c r="N55" s="8"/>
      <c r="O55" s="8"/>
      <c r="P55" s="8"/>
      <c r="Q55" s="8" t="s">
        <v>43</v>
      </c>
      <c r="R55" s="8" t="s">
        <v>24</v>
      </c>
      <c r="S55" s="8" t="s">
        <v>54</v>
      </c>
      <c r="T55" s="8">
        <v>4</v>
      </c>
      <c r="U55" s="8" t="s">
        <v>31</v>
      </c>
      <c r="V55" s="8"/>
      <c r="W55" s="7" t="s">
        <v>32</v>
      </c>
      <c r="X55" s="8"/>
      <c r="Y55" s="8"/>
      <c r="Z55" s="8" t="s">
        <v>36</v>
      </c>
      <c r="AA55" s="18"/>
      <c r="AB55" s="22"/>
    </row>
    <row r="56" spans="14:28" x14ac:dyDescent="0.25">
      <c r="N56" s="10"/>
      <c r="O56" s="10"/>
      <c r="P56" s="10"/>
      <c r="Q56" s="10" t="s">
        <v>22</v>
      </c>
      <c r="R56" s="10" t="s">
        <v>21</v>
      </c>
      <c r="S56" s="10" t="s">
        <v>3</v>
      </c>
      <c r="T56" s="10">
        <v>3</v>
      </c>
      <c r="U56" s="10" t="s">
        <v>30</v>
      </c>
      <c r="V56" s="10"/>
      <c r="W56" s="12" t="s">
        <v>32</v>
      </c>
      <c r="X56" s="10" t="s">
        <v>35</v>
      </c>
      <c r="Y56" s="10" t="s">
        <v>35</v>
      </c>
      <c r="Z56" s="10" t="s">
        <v>185</v>
      </c>
      <c r="AA56" s="21"/>
      <c r="AB56" s="22"/>
    </row>
    <row r="57" spans="14:28" x14ac:dyDescent="0.25">
      <c r="N57" s="8"/>
      <c r="O57" s="8"/>
      <c r="P57" s="8"/>
      <c r="Q57" s="8" t="s">
        <v>170</v>
      </c>
      <c r="R57" s="8" t="s">
        <v>188</v>
      </c>
      <c r="S57" s="8" t="s">
        <v>0</v>
      </c>
      <c r="T57" s="8">
        <v>6</v>
      </c>
      <c r="U57" s="8" t="s">
        <v>31</v>
      </c>
      <c r="V57" s="8"/>
      <c r="W57" s="7" t="s">
        <v>32</v>
      </c>
      <c r="X57" s="8"/>
      <c r="Y57" s="8"/>
      <c r="Z57" s="8" t="s">
        <v>206</v>
      </c>
      <c r="AA57" s="18"/>
      <c r="AB57" s="22"/>
    </row>
    <row r="58" spans="14:28" x14ac:dyDescent="0.25">
      <c r="N58" s="10"/>
      <c r="O58" s="10"/>
      <c r="P58" s="10"/>
      <c r="Q58" s="10" t="s">
        <v>174</v>
      </c>
      <c r="R58" s="10" t="s">
        <v>131</v>
      </c>
      <c r="S58" s="10" t="s">
        <v>1</v>
      </c>
      <c r="T58" s="10">
        <v>2</v>
      </c>
      <c r="U58" s="10" t="s">
        <v>31</v>
      </c>
      <c r="V58" s="10" t="s">
        <v>29</v>
      </c>
      <c r="W58" s="10" t="s">
        <v>33</v>
      </c>
      <c r="X58" s="10"/>
      <c r="Y58" s="10"/>
      <c r="Z58" s="10" t="s">
        <v>39</v>
      </c>
      <c r="AA58" s="18"/>
      <c r="AB58" s="22"/>
    </row>
    <row r="59" spans="14:28" x14ac:dyDescent="0.25">
      <c r="N59" s="8"/>
      <c r="O59" s="8"/>
      <c r="P59" s="8"/>
      <c r="Q59" s="8" t="s">
        <v>50</v>
      </c>
      <c r="R59" s="8" t="s">
        <v>18</v>
      </c>
      <c r="S59" s="8" t="s">
        <v>187</v>
      </c>
      <c r="T59" s="8">
        <v>5</v>
      </c>
      <c r="U59" s="8" t="s">
        <v>31</v>
      </c>
      <c r="V59" s="8"/>
      <c r="W59" s="8" t="s">
        <v>33</v>
      </c>
      <c r="X59" s="8"/>
      <c r="Y59" s="8"/>
      <c r="Z59" s="8" t="s">
        <v>39</v>
      </c>
      <c r="AA59" s="18"/>
      <c r="AB59" s="22"/>
    </row>
    <row r="60" spans="14:28" x14ac:dyDescent="0.25">
      <c r="N60" s="8"/>
      <c r="O60" s="26"/>
      <c r="P60" s="26"/>
      <c r="Q60" s="26" t="s">
        <v>171</v>
      </c>
      <c r="R60" s="26" t="s">
        <v>169</v>
      </c>
      <c r="S60" s="8" t="s">
        <v>187</v>
      </c>
      <c r="T60" s="8">
        <v>5</v>
      </c>
      <c r="U60" s="8" t="s">
        <v>31</v>
      </c>
      <c r="V60" s="8" t="s">
        <v>29</v>
      </c>
      <c r="W60" s="7" t="s">
        <v>32</v>
      </c>
      <c r="X60" s="8"/>
      <c r="Y60" s="8"/>
      <c r="Z60" s="8" t="s">
        <v>39</v>
      </c>
      <c r="AA60" s="18"/>
      <c r="AB60" s="18"/>
    </row>
    <row r="61" spans="14:28" x14ac:dyDescent="0.25">
      <c r="N61" s="8"/>
      <c r="O61" s="8"/>
      <c r="P61" s="8"/>
      <c r="Q61" s="8" t="s">
        <v>60</v>
      </c>
      <c r="R61" s="8" t="s">
        <v>61</v>
      </c>
      <c r="S61" s="8" t="s">
        <v>54</v>
      </c>
      <c r="T61" s="8">
        <v>4</v>
      </c>
      <c r="U61" s="8" t="s">
        <v>30</v>
      </c>
      <c r="V61" s="8"/>
      <c r="W61" s="7" t="s">
        <v>32</v>
      </c>
      <c r="X61" s="8" t="s">
        <v>35</v>
      </c>
      <c r="Y61" s="8"/>
      <c r="Z61" s="8" t="s">
        <v>59</v>
      </c>
      <c r="AA61" s="18"/>
      <c r="AB61" s="18"/>
    </row>
    <row r="62" spans="14:28" x14ac:dyDescent="0.25">
      <c r="O62" s="28">
        <f>SUM(O2:O61)</f>
        <v>0</v>
      </c>
      <c r="P62" s="2">
        <f>SUM(P2:P61)</f>
        <v>0</v>
      </c>
      <c r="Q62" s="27" t="s">
        <v>130</v>
      </c>
      <c r="S62" s="22"/>
      <c r="X62" s="2" t="e">
        <f>(P12+P29+P33+P42+P44+P46+P47+P48+P49+P50+P51+P52+P53+P56+P61)/P62*100</f>
        <v>#DIV/0!</v>
      </c>
      <c r="Y62" s="27" t="s">
        <v>207</v>
      </c>
    </row>
  </sheetData>
  <mergeCells count="2">
    <mergeCell ref="Q1:R1"/>
    <mergeCell ref="Q31:R3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&amp;F&amp;RSeite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2"/>
  <sheetViews>
    <sheetView workbookViewId="0">
      <selection activeCell="H4" sqref="H4"/>
    </sheetView>
  </sheetViews>
  <sheetFormatPr baseColWidth="10" defaultRowHeight="13.2" x14ac:dyDescent="0.25"/>
  <cols>
    <col min="1" max="1" width="4.88671875" customWidth="1"/>
    <col min="13" max="13" width="0.44140625" customWidth="1"/>
    <col min="14" max="14" width="4.109375" customWidth="1"/>
    <col min="15" max="16" width="5.109375" customWidth="1"/>
    <col min="17" max="17" width="20.88671875" customWidth="1"/>
    <col min="18" max="18" width="19.77734375" bestFit="1" customWidth="1"/>
    <col min="19" max="19" width="19.88671875" customWidth="1"/>
    <col min="20" max="20" width="9" bestFit="1" customWidth="1"/>
    <col min="21" max="21" width="9.33203125" bestFit="1" customWidth="1"/>
    <col min="22" max="22" width="2.109375" bestFit="1" customWidth="1"/>
    <col min="23" max="23" width="6.77734375" customWidth="1"/>
    <col min="24" max="24" width="5.5546875" customWidth="1"/>
    <col min="25" max="25" width="6.33203125" customWidth="1"/>
    <col min="26" max="26" width="20.109375" bestFit="1" customWidth="1"/>
    <col min="27" max="27" width="18.33203125" bestFit="1" customWidth="1"/>
  </cols>
  <sheetData>
    <row r="1" spans="2:26" ht="27" x14ac:dyDescent="0.3">
      <c r="B1" s="3" t="s">
        <v>79</v>
      </c>
      <c r="H1" t="s">
        <v>223</v>
      </c>
      <c r="N1" s="4" t="s">
        <v>113</v>
      </c>
      <c r="O1" s="4" t="s">
        <v>128</v>
      </c>
      <c r="P1" s="4" t="s">
        <v>129</v>
      </c>
      <c r="Q1" s="29" t="s">
        <v>181</v>
      </c>
      <c r="R1" s="30"/>
      <c r="S1" s="4" t="s">
        <v>121</v>
      </c>
      <c r="T1" s="4" t="s">
        <v>112</v>
      </c>
      <c r="U1" s="4" t="s">
        <v>27</v>
      </c>
      <c r="V1" s="4" t="s">
        <v>34</v>
      </c>
      <c r="W1" s="4" t="s">
        <v>28</v>
      </c>
      <c r="X1" s="4" t="s">
        <v>204</v>
      </c>
      <c r="Y1" s="4" t="s">
        <v>114</v>
      </c>
      <c r="Z1" s="4" t="s">
        <v>25</v>
      </c>
    </row>
    <row r="2" spans="2:26" x14ac:dyDescent="0.25">
      <c r="B2" s="2" t="s">
        <v>122</v>
      </c>
      <c r="N2" s="17"/>
      <c r="O2" s="17"/>
      <c r="P2" s="17"/>
      <c r="Q2" s="17" t="s">
        <v>137</v>
      </c>
      <c r="R2" s="17" t="s">
        <v>140</v>
      </c>
      <c r="S2" s="17" t="s">
        <v>0</v>
      </c>
      <c r="T2" s="17">
        <v>30</v>
      </c>
      <c r="U2" s="17" t="s">
        <v>31</v>
      </c>
      <c r="V2" s="17"/>
      <c r="W2" s="17" t="s">
        <v>141</v>
      </c>
      <c r="X2" s="17"/>
      <c r="Y2" s="17"/>
      <c r="Z2" s="17" t="s">
        <v>39</v>
      </c>
    </row>
    <row r="3" spans="2:26" x14ac:dyDescent="0.25">
      <c r="B3" s="2"/>
      <c r="N3" s="5" t="s">
        <v>119</v>
      </c>
      <c r="O3" s="5"/>
      <c r="P3" s="14">
        <v>1</v>
      </c>
      <c r="Q3" s="5" t="s">
        <v>136</v>
      </c>
      <c r="R3" s="5" t="s">
        <v>4</v>
      </c>
      <c r="S3" s="5" t="s">
        <v>0</v>
      </c>
      <c r="T3" s="5">
        <v>15</v>
      </c>
      <c r="U3" s="5" t="s">
        <v>30</v>
      </c>
      <c r="V3" s="5"/>
      <c r="W3" s="6" t="s">
        <v>32</v>
      </c>
      <c r="X3" s="5"/>
      <c r="Y3" s="5"/>
      <c r="Z3" s="5" t="s">
        <v>39</v>
      </c>
    </row>
    <row r="4" spans="2:26" x14ac:dyDescent="0.25">
      <c r="B4" t="s">
        <v>104</v>
      </c>
      <c r="N4" s="5"/>
      <c r="O4" s="5"/>
      <c r="P4" s="17"/>
      <c r="Q4" s="5" t="s">
        <v>138</v>
      </c>
      <c r="R4" s="17" t="s">
        <v>139</v>
      </c>
      <c r="S4" s="5" t="s">
        <v>0</v>
      </c>
      <c r="T4" s="5">
        <v>25</v>
      </c>
      <c r="U4" s="5" t="s">
        <v>31</v>
      </c>
      <c r="V4" s="5"/>
      <c r="W4" s="6" t="s">
        <v>141</v>
      </c>
      <c r="X4" s="5"/>
      <c r="Y4" s="5"/>
      <c r="Z4" s="5" t="s">
        <v>39</v>
      </c>
    </row>
    <row r="5" spans="2:26" x14ac:dyDescent="0.25">
      <c r="N5" s="5"/>
      <c r="O5" s="5"/>
      <c r="P5" s="17"/>
      <c r="Q5" s="5" t="s">
        <v>142</v>
      </c>
      <c r="R5" s="17" t="s">
        <v>143</v>
      </c>
      <c r="S5" s="5" t="s">
        <v>0</v>
      </c>
      <c r="T5" s="5">
        <v>25</v>
      </c>
      <c r="U5" s="5" t="s">
        <v>31</v>
      </c>
      <c r="V5" s="5"/>
      <c r="W5" s="6" t="s">
        <v>33</v>
      </c>
      <c r="X5" s="5"/>
      <c r="Y5" s="5"/>
      <c r="Z5" s="5"/>
    </row>
    <row r="6" spans="2:26" x14ac:dyDescent="0.25">
      <c r="B6" t="s">
        <v>80</v>
      </c>
      <c r="N6" s="5"/>
      <c r="O6" s="5"/>
      <c r="P6" s="5"/>
      <c r="Q6" s="5" t="s">
        <v>69</v>
      </c>
      <c r="R6" s="5" t="s">
        <v>70</v>
      </c>
      <c r="S6" s="5" t="s">
        <v>0</v>
      </c>
      <c r="T6" s="5">
        <v>25</v>
      </c>
      <c r="U6" s="5" t="s">
        <v>30</v>
      </c>
      <c r="V6" s="5"/>
      <c r="W6" s="5" t="s">
        <v>33</v>
      </c>
      <c r="X6" s="5"/>
      <c r="Y6" s="5"/>
      <c r="Z6" s="5" t="s">
        <v>45</v>
      </c>
    </row>
    <row r="7" spans="2:26" x14ac:dyDescent="0.25">
      <c r="N7" s="5"/>
      <c r="O7" s="5"/>
      <c r="P7" s="5"/>
      <c r="Q7" s="5" t="s">
        <v>145</v>
      </c>
      <c r="R7" s="5" t="s">
        <v>146</v>
      </c>
      <c r="S7" s="5" t="s">
        <v>0</v>
      </c>
      <c r="T7" s="5">
        <v>30</v>
      </c>
      <c r="U7" s="5" t="s">
        <v>30</v>
      </c>
      <c r="V7" s="5"/>
      <c r="W7" s="6" t="s">
        <v>32</v>
      </c>
      <c r="X7" s="5"/>
      <c r="Y7" s="5"/>
      <c r="Z7" s="5" t="s">
        <v>45</v>
      </c>
    </row>
    <row r="8" spans="2:26" x14ac:dyDescent="0.25">
      <c r="N8" s="5"/>
      <c r="O8" s="5"/>
      <c r="P8" s="5"/>
      <c r="Q8" s="5" t="s">
        <v>147</v>
      </c>
      <c r="R8" s="5" t="s">
        <v>148</v>
      </c>
      <c r="S8" s="5" t="s">
        <v>0</v>
      </c>
      <c r="T8" s="5">
        <v>20</v>
      </c>
      <c r="U8" s="5" t="s">
        <v>30</v>
      </c>
      <c r="V8" s="5"/>
      <c r="W8" s="6" t="s">
        <v>32</v>
      </c>
      <c r="X8" s="5"/>
      <c r="Y8" s="5"/>
      <c r="Z8" s="5" t="s">
        <v>59</v>
      </c>
    </row>
    <row r="9" spans="2:26" x14ac:dyDescent="0.25">
      <c r="N9" s="5"/>
      <c r="O9" s="5"/>
      <c r="P9" s="5"/>
      <c r="Q9" s="5" t="s">
        <v>149</v>
      </c>
      <c r="R9" s="5" t="s">
        <v>152</v>
      </c>
      <c r="S9" s="5" t="s">
        <v>0</v>
      </c>
      <c r="T9" s="5">
        <v>25</v>
      </c>
      <c r="U9" s="5" t="s">
        <v>31</v>
      </c>
      <c r="V9" s="5" t="s">
        <v>29</v>
      </c>
      <c r="W9" s="6" t="s">
        <v>32</v>
      </c>
      <c r="X9" s="5"/>
      <c r="Y9" s="5"/>
      <c r="Z9" s="5" t="s">
        <v>45</v>
      </c>
    </row>
    <row r="10" spans="2:26" x14ac:dyDescent="0.25">
      <c r="N10" s="5"/>
      <c r="O10" s="5"/>
      <c r="P10" s="5"/>
      <c r="Q10" s="5" t="s">
        <v>150</v>
      </c>
      <c r="R10" s="5" t="s">
        <v>151</v>
      </c>
      <c r="S10" s="5" t="s">
        <v>0</v>
      </c>
      <c r="T10" s="5">
        <v>20</v>
      </c>
      <c r="U10" s="5" t="s">
        <v>31</v>
      </c>
      <c r="V10" s="5"/>
      <c r="W10" s="6" t="s">
        <v>32</v>
      </c>
      <c r="X10" s="5"/>
      <c r="Y10" s="5"/>
      <c r="Z10" s="5" t="s">
        <v>45</v>
      </c>
    </row>
    <row r="11" spans="2:26" x14ac:dyDescent="0.25">
      <c r="N11" s="5"/>
      <c r="O11" s="5"/>
      <c r="P11" s="5"/>
      <c r="Q11" s="5" t="s">
        <v>159</v>
      </c>
      <c r="R11" s="5" t="s">
        <v>160</v>
      </c>
      <c r="S11" s="5" t="s">
        <v>0</v>
      </c>
      <c r="T11" s="5">
        <v>20</v>
      </c>
      <c r="U11" s="5" t="s">
        <v>30</v>
      </c>
      <c r="V11" s="5"/>
      <c r="W11" s="6" t="s">
        <v>141</v>
      </c>
      <c r="X11" s="5"/>
      <c r="Y11" s="5"/>
      <c r="Z11" s="5"/>
    </row>
    <row r="12" spans="2:26" x14ac:dyDescent="0.25">
      <c r="B12" s="1"/>
      <c r="N12" s="8" t="s">
        <v>35</v>
      </c>
      <c r="O12" s="8"/>
      <c r="P12" s="15">
        <v>1</v>
      </c>
      <c r="Q12" s="8" t="s">
        <v>63</v>
      </c>
      <c r="R12" s="8" t="s">
        <v>64</v>
      </c>
      <c r="S12" s="8" t="s">
        <v>0</v>
      </c>
      <c r="T12" s="8">
        <v>10</v>
      </c>
      <c r="U12" s="8" t="s">
        <v>30</v>
      </c>
      <c r="V12" s="8"/>
      <c r="W12" s="7" t="s">
        <v>32</v>
      </c>
      <c r="X12" s="8" t="s">
        <v>35</v>
      </c>
      <c r="Y12" s="8"/>
      <c r="Z12" s="8" t="s">
        <v>178</v>
      </c>
    </row>
    <row r="13" spans="2:26" x14ac:dyDescent="0.25">
      <c r="N13" s="5"/>
      <c r="O13" s="5"/>
      <c r="P13" s="5"/>
      <c r="Q13" s="5" t="s">
        <v>154</v>
      </c>
      <c r="R13" s="5" t="s">
        <v>156</v>
      </c>
      <c r="S13" s="5" t="s">
        <v>0</v>
      </c>
      <c r="T13" s="5">
        <v>30</v>
      </c>
      <c r="U13" s="5" t="s">
        <v>30</v>
      </c>
      <c r="V13" s="5"/>
      <c r="W13" s="6" t="s">
        <v>32</v>
      </c>
      <c r="X13" s="5"/>
      <c r="Y13" s="5"/>
      <c r="Z13" s="5" t="s">
        <v>39</v>
      </c>
    </row>
    <row r="14" spans="2:26" x14ac:dyDescent="0.25">
      <c r="N14" s="5"/>
      <c r="O14" s="5"/>
      <c r="P14" s="5"/>
      <c r="Q14" s="5" t="s">
        <v>153</v>
      </c>
      <c r="R14" s="5" t="s">
        <v>155</v>
      </c>
      <c r="S14" s="5" t="s">
        <v>0</v>
      </c>
      <c r="T14" s="5">
        <v>30</v>
      </c>
      <c r="U14" s="5" t="s">
        <v>30</v>
      </c>
      <c r="V14" s="5"/>
      <c r="W14" s="6" t="s">
        <v>32</v>
      </c>
      <c r="X14" s="5"/>
      <c r="Y14" s="5"/>
      <c r="Z14" s="5" t="s">
        <v>39</v>
      </c>
    </row>
    <row r="15" spans="2:26" x14ac:dyDescent="0.25">
      <c r="N15" s="5" t="s">
        <v>102</v>
      </c>
      <c r="O15" s="5"/>
      <c r="P15" s="14">
        <v>1</v>
      </c>
      <c r="Q15" s="5" t="s">
        <v>65</v>
      </c>
      <c r="R15" s="5" t="s">
        <v>66</v>
      </c>
      <c r="S15" s="5" t="s">
        <v>0</v>
      </c>
      <c r="T15" s="5">
        <v>15</v>
      </c>
      <c r="U15" s="5" t="s">
        <v>30</v>
      </c>
      <c r="V15" s="5"/>
      <c r="W15" s="5" t="s">
        <v>33</v>
      </c>
      <c r="X15" s="5"/>
      <c r="Y15" s="5"/>
      <c r="Z15" s="5" t="s">
        <v>59</v>
      </c>
    </row>
    <row r="16" spans="2:26" x14ac:dyDescent="0.25">
      <c r="N16" s="5"/>
      <c r="O16" s="5"/>
      <c r="P16" s="5"/>
      <c r="Q16" s="5" t="s">
        <v>161</v>
      </c>
      <c r="R16" s="5" t="s">
        <v>162</v>
      </c>
      <c r="S16" s="5" t="s">
        <v>0</v>
      </c>
      <c r="T16" s="5">
        <v>30</v>
      </c>
      <c r="U16" s="5" t="s">
        <v>31</v>
      </c>
      <c r="V16" s="5" t="s">
        <v>29</v>
      </c>
      <c r="W16" s="6" t="s">
        <v>32</v>
      </c>
      <c r="X16" s="5"/>
      <c r="Y16" s="5"/>
      <c r="Z16" s="5"/>
    </row>
    <row r="17" spans="2:26" x14ac:dyDescent="0.25">
      <c r="N17" s="5"/>
      <c r="O17" s="5"/>
      <c r="P17" s="5"/>
      <c r="Q17" s="5" t="s">
        <v>164</v>
      </c>
      <c r="R17" s="5" t="s">
        <v>163</v>
      </c>
      <c r="S17" s="5" t="s">
        <v>0</v>
      </c>
      <c r="T17" s="5">
        <v>25</v>
      </c>
      <c r="U17" s="5" t="s">
        <v>31</v>
      </c>
      <c r="V17" s="5"/>
      <c r="W17" s="6" t="s">
        <v>32</v>
      </c>
      <c r="X17" s="5"/>
      <c r="Y17" s="5" t="s">
        <v>35</v>
      </c>
      <c r="Z17" s="5" t="s">
        <v>39</v>
      </c>
    </row>
    <row r="18" spans="2:26" x14ac:dyDescent="0.25">
      <c r="N18" s="5"/>
      <c r="O18" s="5"/>
      <c r="P18" s="5"/>
      <c r="Q18" s="5" t="s">
        <v>179</v>
      </c>
      <c r="R18" s="5" t="s">
        <v>180</v>
      </c>
      <c r="S18" s="5" t="s">
        <v>0</v>
      </c>
      <c r="T18" s="5">
        <v>20</v>
      </c>
      <c r="U18" s="5" t="s">
        <v>30</v>
      </c>
      <c r="V18" s="5"/>
      <c r="W18" s="5" t="s">
        <v>33</v>
      </c>
      <c r="X18" s="5"/>
      <c r="Y18" s="5"/>
      <c r="Z18" s="5" t="s">
        <v>59</v>
      </c>
    </row>
    <row r="19" spans="2:26" x14ac:dyDescent="0.25">
      <c r="N19" s="8" t="s">
        <v>98</v>
      </c>
      <c r="O19" s="8">
        <v>2</v>
      </c>
      <c r="P19" s="15">
        <f t="shared" ref="P19" si="0">O19*7</f>
        <v>14</v>
      </c>
      <c r="Q19" s="8" t="s">
        <v>56</v>
      </c>
      <c r="R19" s="8" t="s">
        <v>57</v>
      </c>
      <c r="S19" s="8" t="s">
        <v>0</v>
      </c>
      <c r="T19" s="8">
        <v>10</v>
      </c>
      <c r="U19" s="8" t="s">
        <v>31</v>
      </c>
      <c r="V19" s="8" t="s">
        <v>29</v>
      </c>
      <c r="W19" s="7" t="s">
        <v>32</v>
      </c>
      <c r="X19" s="8"/>
      <c r="Y19" s="8" t="s">
        <v>35</v>
      </c>
      <c r="Z19" s="8" t="s">
        <v>184</v>
      </c>
    </row>
    <row r="20" spans="2:26" x14ac:dyDescent="0.25">
      <c r="N20" s="5" t="s">
        <v>90</v>
      </c>
      <c r="O20" s="5">
        <v>1</v>
      </c>
      <c r="P20" s="14">
        <v>2</v>
      </c>
      <c r="Q20" s="5" t="s">
        <v>144</v>
      </c>
      <c r="R20" s="5" t="s">
        <v>58</v>
      </c>
      <c r="S20" s="5" t="s">
        <v>0</v>
      </c>
      <c r="T20" s="5">
        <v>15</v>
      </c>
      <c r="U20" s="5" t="s">
        <v>31</v>
      </c>
      <c r="V20" s="5"/>
      <c r="W20" s="6" t="s">
        <v>32</v>
      </c>
      <c r="X20" s="5"/>
      <c r="Y20" s="5"/>
      <c r="Z20" s="5" t="s">
        <v>59</v>
      </c>
    </row>
    <row r="21" spans="2:26" x14ac:dyDescent="0.25">
      <c r="N21" s="5" t="s">
        <v>38</v>
      </c>
      <c r="O21" s="5"/>
      <c r="P21" s="14">
        <v>1</v>
      </c>
      <c r="Q21" s="5" t="s">
        <v>62</v>
      </c>
      <c r="R21" s="5" t="s">
        <v>203</v>
      </c>
      <c r="S21" s="5" t="s">
        <v>0</v>
      </c>
      <c r="T21" s="5">
        <v>25</v>
      </c>
      <c r="U21" s="5" t="s">
        <v>31</v>
      </c>
      <c r="V21" s="5"/>
      <c r="W21" s="6" t="s">
        <v>32</v>
      </c>
      <c r="X21" s="5"/>
      <c r="Y21" s="5"/>
      <c r="Z21" s="5" t="s">
        <v>116</v>
      </c>
    </row>
    <row r="22" spans="2:26" x14ac:dyDescent="0.25">
      <c r="B22" t="s">
        <v>77</v>
      </c>
      <c r="N22" s="5"/>
      <c r="O22" s="5"/>
      <c r="P22" s="5"/>
      <c r="Q22" s="5" t="s">
        <v>158</v>
      </c>
      <c r="R22" s="5" t="s">
        <v>157</v>
      </c>
      <c r="S22" s="5" t="s">
        <v>0</v>
      </c>
      <c r="T22" s="5">
        <v>25</v>
      </c>
      <c r="U22" s="5"/>
      <c r="V22" s="5"/>
      <c r="W22" s="6" t="s">
        <v>32</v>
      </c>
      <c r="X22" s="5"/>
      <c r="Y22" s="5"/>
      <c r="Z22" s="5" t="s">
        <v>45</v>
      </c>
    </row>
    <row r="23" spans="2:26" x14ac:dyDescent="0.25">
      <c r="N23" s="5"/>
      <c r="O23" s="5"/>
      <c r="P23" s="5"/>
      <c r="Q23" s="5" t="s">
        <v>172</v>
      </c>
      <c r="R23" s="5" t="s">
        <v>173</v>
      </c>
      <c r="S23" s="5" t="s">
        <v>0</v>
      </c>
      <c r="T23" s="5">
        <v>9</v>
      </c>
      <c r="U23" s="5" t="s">
        <v>31</v>
      </c>
      <c r="V23" s="5" t="s">
        <v>29</v>
      </c>
      <c r="W23" s="5" t="s">
        <v>33</v>
      </c>
      <c r="X23" s="5"/>
      <c r="Y23" s="5"/>
      <c r="Z23" s="5" t="s">
        <v>39</v>
      </c>
    </row>
    <row r="24" spans="2:26" x14ac:dyDescent="0.25">
      <c r="N24" s="5"/>
      <c r="O24" s="5"/>
      <c r="P24" s="5"/>
      <c r="Q24" s="5" t="s">
        <v>175</v>
      </c>
      <c r="R24" s="5" t="s">
        <v>132</v>
      </c>
      <c r="S24" s="5" t="s">
        <v>0</v>
      </c>
      <c r="T24" s="5">
        <v>15</v>
      </c>
      <c r="U24" s="5" t="s">
        <v>31</v>
      </c>
      <c r="V24" s="5" t="s">
        <v>29</v>
      </c>
      <c r="W24" s="5" t="s">
        <v>33</v>
      </c>
      <c r="X24" s="5"/>
      <c r="Y24" s="5"/>
      <c r="Z24" s="5" t="s">
        <v>39</v>
      </c>
    </row>
    <row r="25" spans="2:26" x14ac:dyDescent="0.25">
      <c r="N25" s="5"/>
      <c r="O25" s="5"/>
      <c r="P25" s="5"/>
      <c r="Q25" s="5" t="s">
        <v>176</v>
      </c>
      <c r="R25" s="5" t="s">
        <v>177</v>
      </c>
      <c r="S25" s="5" t="s">
        <v>0</v>
      </c>
      <c r="T25" s="5">
        <v>15</v>
      </c>
      <c r="U25" s="5" t="s">
        <v>31</v>
      </c>
      <c r="V25" s="5" t="s">
        <v>29</v>
      </c>
      <c r="W25" s="5" t="s">
        <v>33</v>
      </c>
      <c r="X25" s="5"/>
      <c r="Y25" s="5"/>
      <c r="Z25" s="5" t="s">
        <v>39</v>
      </c>
    </row>
    <row r="26" spans="2:26" x14ac:dyDescent="0.25">
      <c r="N26" s="5"/>
      <c r="O26" s="5"/>
      <c r="P26" s="5"/>
      <c r="Q26" s="5" t="s">
        <v>165</v>
      </c>
      <c r="R26" s="5" t="s">
        <v>167</v>
      </c>
      <c r="S26" s="5" t="s">
        <v>0</v>
      </c>
      <c r="T26" s="5">
        <v>12</v>
      </c>
      <c r="U26" s="5" t="s">
        <v>31</v>
      </c>
      <c r="V26" s="5" t="s">
        <v>29</v>
      </c>
      <c r="W26" s="6" t="s">
        <v>32</v>
      </c>
      <c r="X26" s="5"/>
      <c r="Y26" s="5"/>
      <c r="Z26" s="5" t="s">
        <v>39</v>
      </c>
    </row>
    <row r="27" spans="2:26" x14ac:dyDescent="0.25">
      <c r="N27" s="8" t="s">
        <v>103</v>
      </c>
      <c r="O27" s="8">
        <v>2</v>
      </c>
      <c r="P27" s="15">
        <f t="shared" ref="P27" si="1">O27*7</f>
        <v>14</v>
      </c>
      <c r="Q27" s="8" t="s">
        <v>51</v>
      </c>
      <c r="R27" s="8" t="s">
        <v>20</v>
      </c>
      <c r="S27" s="8" t="s">
        <v>0</v>
      </c>
      <c r="T27" s="8">
        <v>9</v>
      </c>
      <c r="U27" s="8" t="s">
        <v>31</v>
      </c>
      <c r="V27" s="8"/>
      <c r="W27" s="7" t="s">
        <v>32</v>
      </c>
      <c r="X27" s="8"/>
      <c r="Y27" s="8" t="s">
        <v>35</v>
      </c>
      <c r="Z27" s="8" t="s">
        <v>39</v>
      </c>
    </row>
    <row r="28" spans="2:26" x14ac:dyDescent="0.25">
      <c r="B28" s="1"/>
      <c r="N28" s="5"/>
      <c r="O28" s="5"/>
      <c r="P28" s="5"/>
      <c r="Q28" s="5" t="s">
        <v>166</v>
      </c>
      <c r="R28" s="5" t="s">
        <v>168</v>
      </c>
      <c r="S28" s="5" t="s">
        <v>0</v>
      </c>
      <c r="T28" s="5">
        <v>20</v>
      </c>
      <c r="U28" s="5" t="s">
        <v>31</v>
      </c>
      <c r="V28" s="5" t="s">
        <v>29</v>
      </c>
      <c r="W28" s="6" t="s">
        <v>32</v>
      </c>
      <c r="X28" s="5"/>
      <c r="Y28" s="5"/>
      <c r="Z28" s="5" t="s">
        <v>39</v>
      </c>
    </row>
    <row r="29" spans="2:26" x14ac:dyDescent="0.25">
      <c r="N29" s="5" t="s">
        <v>100</v>
      </c>
      <c r="O29" s="5"/>
      <c r="P29" s="14">
        <v>1</v>
      </c>
      <c r="Q29" s="5" t="s">
        <v>67</v>
      </c>
      <c r="R29" s="5" t="s">
        <v>68</v>
      </c>
      <c r="S29" s="5" t="s">
        <v>0</v>
      </c>
      <c r="T29" s="5">
        <v>15</v>
      </c>
      <c r="U29" s="5" t="s">
        <v>30</v>
      </c>
      <c r="V29" s="5"/>
      <c r="W29" s="6" t="s">
        <v>32</v>
      </c>
      <c r="X29" s="5" t="s">
        <v>35</v>
      </c>
      <c r="Y29" s="5"/>
      <c r="Z29" s="5" t="s">
        <v>59</v>
      </c>
    </row>
    <row r="31" spans="2:26" ht="26.4" x14ac:dyDescent="0.25">
      <c r="N31" s="4" t="s">
        <v>113</v>
      </c>
      <c r="O31" s="4" t="s">
        <v>128</v>
      </c>
      <c r="P31" s="4" t="s">
        <v>129</v>
      </c>
      <c r="Q31" s="29" t="s">
        <v>182</v>
      </c>
      <c r="R31" s="30"/>
      <c r="S31" s="4" t="s">
        <v>121</v>
      </c>
      <c r="T31" s="4" t="s">
        <v>112</v>
      </c>
      <c r="U31" s="4" t="s">
        <v>27</v>
      </c>
      <c r="V31" s="4" t="s">
        <v>34</v>
      </c>
      <c r="W31" s="4" t="s">
        <v>28</v>
      </c>
      <c r="X31" s="4" t="s">
        <v>204</v>
      </c>
      <c r="Y31" s="4" t="s">
        <v>114</v>
      </c>
      <c r="Z31" s="4" t="s">
        <v>25</v>
      </c>
    </row>
    <row r="32" spans="2:26" x14ac:dyDescent="0.25">
      <c r="N32" s="10"/>
      <c r="O32" s="24"/>
      <c r="P32" s="24"/>
      <c r="Q32" s="24" t="s">
        <v>189</v>
      </c>
      <c r="R32" s="24" t="s">
        <v>190</v>
      </c>
      <c r="S32" s="10" t="s">
        <v>135</v>
      </c>
      <c r="T32" s="25">
        <v>2</v>
      </c>
      <c r="U32" s="25" t="s">
        <v>30</v>
      </c>
      <c r="V32" s="25"/>
      <c r="W32" s="12" t="s">
        <v>32</v>
      </c>
      <c r="X32" s="25"/>
      <c r="Y32" s="25"/>
      <c r="Z32" s="10" t="s">
        <v>193</v>
      </c>
    </row>
    <row r="33" spans="2:26" x14ac:dyDescent="0.25">
      <c r="N33" s="10" t="s">
        <v>89</v>
      </c>
      <c r="O33" s="10">
        <v>3</v>
      </c>
      <c r="P33" s="13">
        <f>O33*7</f>
        <v>21</v>
      </c>
      <c r="Q33" s="10" t="s">
        <v>40</v>
      </c>
      <c r="R33" s="10" t="s">
        <v>5</v>
      </c>
      <c r="S33" s="10" t="s">
        <v>1</v>
      </c>
      <c r="T33" s="10">
        <v>3</v>
      </c>
      <c r="U33" s="10" t="s">
        <v>30</v>
      </c>
      <c r="V33" s="10" t="s">
        <v>38</v>
      </c>
      <c r="W33" s="10" t="s">
        <v>33</v>
      </c>
      <c r="X33" s="10" t="s">
        <v>35</v>
      </c>
      <c r="Y33" s="10"/>
      <c r="Z33" s="10" t="s">
        <v>115</v>
      </c>
    </row>
    <row r="34" spans="2:26" x14ac:dyDescent="0.25">
      <c r="N34" s="7"/>
      <c r="O34" s="7"/>
      <c r="P34" s="7"/>
      <c r="Q34" s="7" t="s">
        <v>26</v>
      </c>
      <c r="R34" s="7" t="s">
        <v>37</v>
      </c>
      <c r="S34" s="7" t="s">
        <v>0</v>
      </c>
      <c r="T34" s="7">
        <v>4</v>
      </c>
      <c r="U34" s="7" t="s">
        <v>31</v>
      </c>
      <c r="V34" s="7" t="s">
        <v>29</v>
      </c>
      <c r="W34" s="7" t="s">
        <v>32</v>
      </c>
      <c r="X34" s="7"/>
      <c r="Y34" s="7" t="s">
        <v>35</v>
      </c>
      <c r="Z34" s="7" t="s">
        <v>183</v>
      </c>
    </row>
    <row r="35" spans="2:26" x14ac:dyDescent="0.25">
      <c r="N35" s="10" t="s">
        <v>92</v>
      </c>
      <c r="O35" s="10">
        <v>3</v>
      </c>
      <c r="P35" s="13">
        <f t="shared" ref="P35:P36" si="2">O35*7</f>
        <v>21</v>
      </c>
      <c r="Q35" s="10" t="s">
        <v>96</v>
      </c>
      <c r="R35" s="10" t="s">
        <v>106</v>
      </c>
      <c r="S35" s="10" t="s">
        <v>1</v>
      </c>
      <c r="T35" s="10">
        <v>3</v>
      </c>
      <c r="U35" s="10" t="s">
        <v>30</v>
      </c>
      <c r="V35" s="10" t="s">
        <v>38</v>
      </c>
      <c r="W35" s="10" t="s">
        <v>33</v>
      </c>
      <c r="X35" s="10"/>
      <c r="Y35" s="10"/>
      <c r="Z35" s="10" t="s">
        <v>59</v>
      </c>
    </row>
    <row r="36" spans="2:26" x14ac:dyDescent="0.25">
      <c r="N36" s="8" t="s">
        <v>91</v>
      </c>
      <c r="O36" s="8">
        <v>2</v>
      </c>
      <c r="P36" s="15">
        <f t="shared" si="2"/>
        <v>14</v>
      </c>
      <c r="Q36" s="8" t="s">
        <v>46</v>
      </c>
      <c r="R36" s="8" t="s">
        <v>47</v>
      </c>
      <c r="S36" s="8" t="s">
        <v>0</v>
      </c>
      <c r="T36" s="8">
        <v>4</v>
      </c>
      <c r="U36" s="8" t="s">
        <v>31</v>
      </c>
      <c r="V36" s="8"/>
      <c r="W36" s="7" t="s">
        <v>32</v>
      </c>
      <c r="X36" s="8"/>
      <c r="Y36" s="8" t="s">
        <v>35</v>
      </c>
      <c r="Z36" s="8" t="s">
        <v>186</v>
      </c>
    </row>
    <row r="37" spans="2:26" x14ac:dyDescent="0.25">
      <c r="N37" s="8"/>
      <c r="O37" s="8"/>
      <c r="P37" s="8"/>
      <c r="Q37" s="8" t="s">
        <v>7</v>
      </c>
      <c r="R37" s="8" t="s">
        <v>8</v>
      </c>
      <c r="S37" s="8" t="s">
        <v>0</v>
      </c>
      <c r="T37" s="8">
        <v>6</v>
      </c>
      <c r="U37" s="8" t="s">
        <v>31</v>
      </c>
      <c r="V37" s="8"/>
      <c r="W37" s="7" t="s">
        <v>32</v>
      </c>
      <c r="X37" s="8"/>
      <c r="Y37" s="8"/>
      <c r="Z37" s="8" t="s">
        <v>55</v>
      </c>
    </row>
    <row r="38" spans="2:26" x14ac:dyDescent="0.25">
      <c r="B38" t="s">
        <v>107</v>
      </c>
      <c r="G38" t="s">
        <v>120</v>
      </c>
      <c r="N38" s="9" t="s">
        <v>83</v>
      </c>
      <c r="O38" s="9">
        <v>6</v>
      </c>
      <c r="P38" s="16">
        <f t="shared" ref="P38" si="3">O38*7</f>
        <v>42</v>
      </c>
      <c r="Q38" s="9" t="s">
        <v>42</v>
      </c>
      <c r="R38" s="9" t="s">
        <v>19</v>
      </c>
      <c r="S38" s="9" t="s">
        <v>2</v>
      </c>
      <c r="T38" s="9">
        <v>3</v>
      </c>
      <c r="U38" s="9" t="s">
        <v>30</v>
      </c>
      <c r="V38" s="9"/>
      <c r="W38" s="11" t="s">
        <v>141</v>
      </c>
      <c r="X38" s="9"/>
      <c r="Y38" s="9"/>
      <c r="Z38" s="9" t="s">
        <v>116</v>
      </c>
    </row>
    <row r="39" spans="2:26" x14ac:dyDescent="0.25">
      <c r="B39" t="s">
        <v>110</v>
      </c>
      <c r="N39" s="8"/>
      <c r="O39" s="8"/>
      <c r="P39" s="8"/>
      <c r="Q39" s="8" t="s">
        <v>133</v>
      </c>
      <c r="R39" s="8" t="s">
        <v>134</v>
      </c>
      <c r="S39" s="8" t="s">
        <v>48</v>
      </c>
      <c r="T39" s="8">
        <v>4</v>
      </c>
      <c r="U39" s="8" t="s">
        <v>31</v>
      </c>
      <c r="V39" s="8"/>
      <c r="W39" s="7" t="s">
        <v>32</v>
      </c>
      <c r="X39" s="8"/>
      <c r="Y39" s="8"/>
      <c r="Z39" s="8" t="s">
        <v>116</v>
      </c>
    </row>
    <row r="40" spans="2:26" x14ac:dyDescent="0.25">
      <c r="B40" t="s">
        <v>108</v>
      </c>
      <c r="N40" s="8" t="s">
        <v>86</v>
      </c>
      <c r="O40" s="8">
        <v>4</v>
      </c>
      <c r="P40" s="15">
        <f t="shared" ref="P40:P47" si="4">O40*7</f>
        <v>28</v>
      </c>
      <c r="Q40" s="8" t="s">
        <v>44</v>
      </c>
      <c r="R40" s="8" t="s">
        <v>23</v>
      </c>
      <c r="S40" s="8" t="s">
        <v>48</v>
      </c>
      <c r="T40" s="8">
        <v>7</v>
      </c>
      <c r="U40" s="8" t="s">
        <v>31</v>
      </c>
      <c r="V40" s="8"/>
      <c r="W40" s="7" t="s">
        <v>32</v>
      </c>
      <c r="X40" s="8"/>
      <c r="Y40" s="8"/>
      <c r="Z40" s="8" t="s">
        <v>116</v>
      </c>
    </row>
    <row r="41" spans="2:26" x14ac:dyDescent="0.25">
      <c r="B41" t="s">
        <v>109</v>
      </c>
      <c r="N41" s="9" t="s">
        <v>87</v>
      </c>
      <c r="O41" s="9">
        <v>4</v>
      </c>
      <c r="P41" s="16">
        <f t="shared" si="4"/>
        <v>28</v>
      </c>
      <c r="Q41" s="9" t="s">
        <v>11</v>
      </c>
      <c r="R41" s="9" t="s">
        <v>10</v>
      </c>
      <c r="S41" s="9" t="s">
        <v>48</v>
      </c>
      <c r="T41" s="9">
        <v>6</v>
      </c>
      <c r="U41" s="9" t="s">
        <v>30</v>
      </c>
      <c r="V41" s="9"/>
      <c r="W41" s="11" t="s">
        <v>32</v>
      </c>
      <c r="X41" s="9"/>
      <c r="Y41" s="9"/>
      <c r="Z41" s="9" t="s">
        <v>186</v>
      </c>
    </row>
    <row r="42" spans="2:26" x14ac:dyDescent="0.25">
      <c r="B42" t="s">
        <v>117</v>
      </c>
      <c r="G42" t="s">
        <v>211</v>
      </c>
      <c r="N42" s="10" t="s">
        <v>31</v>
      </c>
      <c r="O42" s="10">
        <v>3</v>
      </c>
      <c r="P42" s="13">
        <f t="shared" si="4"/>
        <v>21</v>
      </c>
      <c r="Q42" s="10" t="s">
        <v>12</v>
      </c>
      <c r="R42" s="10" t="s">
        <v>13</v>
      </c>
      <c r="S42" s="10" t="s">
        <v>3</v>
      </c>
      <c r="T42" s="10">
        <v>4</v>
      </c>
      <c r="U42" s="10" t="s">
        <v>30</v>
      </c>
      <c r="V42" s="10" t="s">
        <v>38</v>
      </c>
      <c r="W42" s="12" t="s">
        <v>32</v>
      </c>
      <c r="X42" s="10" t="s">
        <v>35</v>
      </c>
      <c r="Y42" s="10" t="s">
        <v>35</v>
      </c>
      <c r="Z42" s="10" t="s">
        <v>186</v>
      </c>
    </row>
    <row r="43" spans="2:26" x14ac:dyDescent="0.25">
      <c r="B43" t="s">
        <v>101</v>
      </c>
      <c r="N43" s="10" t="s">
        <v>84</v>
      </c>
      <c r="O43" s="10">
        <v>2</v>
      </c>
      <c r="P43" s="13">
        <f t="shared" si="4"/>
        <v>14</v>
      </c>
      <c r="Q43" s="10" t="s">
        <v>15</v>
      </c>
      <c r="R43" s="10" t="s">
        <v>14</v>
      </c>
      <c r="S43" s="10" t="s">
        <v>49</v>
      </c>
      <c r="T43" s="10">
        <v>5</v>
      </c>
      <c r="U43" s="10" t="s">
        <v>31</v>
      </c>
      <c r="V43" s="10" t="s">
        <v>38</v>
      </c>
      <c r="W43" s="12" t="s">
        <v>32</v>
      </c>
      <c r="X43" s="10"/>
      <c r="Y43" s="10"/>
      <c r="Z43" s="10" t="s">
        <v>186</v>
      </c>
    </row>
    <row r="44" spans="2:26" x14ac:dyDescent="0.25">
      <c r="B44" t="s">
        <v>118</v>
      </c>
      <c r="N44" s="8" t="s">
        <v>94</v>
      </c>
      <c r="O44" s="8">
        <v>2</v>
      </c>
      <c r="P44" s="15">
        <f t="shared" si="4"/>
        <v>14</v>
      </c>
      <c r="Q44" s="8" t="s">
        <v>97</v>
      </c>
      <c r="R44" s="8" t="s">
        <v>205</v>
      </c>
      <c r="S44" s="8" t="s">
        <v>135</v>
      </c>
      <c r="T44" s="8">
        <v>6</v>
      </c>
      <c r="U44" s="8" t="s">
        <v>30</v>
      </c>
      <c r="V44" s="8"/>
      <c r="W44" s="7" t="s">
        <v>32</v>
      </c>
      <c r="X44" s="8" t="s">
        <v>35</v>
      </c>
      <c r="Y44" s="8"/>
      <c r="Z44" s="8" t="s">
        <v>36</v>
      </c>
    </row>
    <row r="45" spans="2:26" x14ac:dyDescent="0.25">
      <c r="B45" t="s">
        <v>111</v>
      </c>
      <c r="G45" t="s">
        <v>212</v>
      </c>
      <c r="N45" s="8" t="s">
        <v>85</v>
      </c>
      <c r="O45" s="8">
        <v>6</v>
      </c>
      <c r="P45" s="15">
        <f t="shared" si="4"/>
        <v>42</v>
      </c>
      <c r="Q45" s="8" t="s">
        <v>16</v>
      </c>
      <c r="R45" s="8" t="s">
        <v>17</v>
      </c>
      <c r="S45" s="8" t="s">
        <v>187</v>
      </c>
      <c r="T45" s="8">
        <v>6</v>
      </c>
      <c r="U45" s="8" t="s">
        <v>30</v>
      </c>
      <c r="V45" s="8"/>
      <c r="W45" s="7" t="s">
        <v>32</v>
      </c>
      <c r="X45" s="8"/>
      <c r="Y45" s="8"/>
      <c r="Z45" s="8" t="s">
        <v>52</v>
      </c>
    </row>
    <row r="46" spans="2:26" x14ac:dyDescent="0.25">
      <c r="B46" t="s">
        <v>208</v>
      </c>
      <c r="G46" s="2" t="s">
        <v>220</v>
      </c>
      <c r="N46" s="10" t="s">
        <v>81</v>
      </c>
      <c r="O46" s="10">
        <v>3</v>
      </c>
      <c r="P46" s="13">
        <f t="shared" si="4"/>
        <v>21</v>
      </c>
      <c r="Q46" s="10" t="s">
        <v>72</v>
      </c>
      <c r="R46" s="10" t="s">
        <v>73</v>
      </c>
      <c r="S46" s="10" t="s">
        <v>49</v>
      </c>
      <c r="T46" s="10">
        <v>2</v>
      </c>
      <c r="U46" s="10" t="s">
        <v>30</v>
      </c>
      <c r="V46" s="10" t="s">
        <v>38</v>
      </c>
      <c r="W46" s="10" t="s">
        <v>33</v>
      </c>
      <c r="X46" s="10" t="s">
        <v>35</v>
      </c>
      <c r="Y46" s="10"/>
      <c r="Z46" s="10" t="s">
        <v>194</v>
      </c>
    </row>
    <row r="47" spans="2:26" x14ac:dyDescent="0.25">
      <c r="N47" s="10" t="s">
        <v>30</v>
      </c>
      <c r="O47" s="10">
        <v>3</v>
      </c>
      <c r="P47" s="13">
        <f t="shared" si="4"/>
        <v>21</v>
      </c>
      <c r="Q47" s="10" t="s">
        <v>198</v>
      </c>
      <c r="R47" s="10" t="s">
        <v>199</v>
      </c>
      <c r="S47" s="10" t="s">
        <v>1</v>
      </c>
      <c r="T47" s="10">
        <v>3</v>
      </c>
      <c r="U47" s="10" t="s">
        <v>30</v>
      </c>
      <c r="V47" s="10" t="s">
        <v>38</v>
      </c>
      <c r="W47" s="12" t="s">
        <v>32</v>
      </c>
      <c r="X47" s="10" t="s">
        <v>35</v>
      </c>
      <c r="Y47" s="10"/>
      <c r="Z47" s="10" t="s">
        <v>195</v>
      </c>
    </row>
    <row r="48" spans="2:26" x14ac:dyDescent="0.25">
      <c r="B48" t="s">
        <v>209</v>
      </c>
      <c r="N48" s="10"/>
      <c r="O48" s="10"/>
      <c r="P48" s="10"/>
      <c r="Q48" s="10" t="s">
        <v>200</v>
      </c>
      <c r="R48" s="10" t="s">
        <v>201</v>
      </c>
      <c r="S48" s="10" t="s">
        <v>1</v>
      </c>
      <c r="T48" s="10">
        <v>3</v>
      </c>
      <c r="U48" s="10" t="s">
        <v>30</v>
      </c>
      <c r="V48" s="10" t="s">
        <v>38</v>
      </c>
      <c r="W48" s="10" t="s">
        <v>33</v>
      </c>
      <c r="X48" s="10" t="s">
        <v>35</v>
      </c>
      <c r="Y48" s="10"/>
      <c r="Z48" s="10" t="s">
        <v>194</v>
      </c>
    </row>
    <row r="49" spans="7:26" x14ac:dyDescent="0.25">
      <c r="G49" s="2" t="s">
        <v>221</v>
      </c>
      <c r="N49" s="10"/>
      <c r="O49" s="10"/>
      <c r="P49" s="10"/>
      <c r="Q49" s="10" t="s">
        <v>196</v>
      </c>
      <c r="R49" s="10" t="s">
        <v>197</v>
      </c>
      <c r="S49" s="10" t="s">
        <v>1</v>
      </c>
      <c r="T49" s="10">
        <v>1</v>
      </c>
      <c r="U49" s="10" t="s">
        <v>30</v>
      </c>
      <c r="V49" s="10" t="s">
        <v>38</v>
      </c>
      <c r="W49" s="10" t="s">
        <v>33</v>
      </c>
      <c r="X49" s="10" t="s">
        <v>35</v>
      </c>
      <c r="Y49" s="10"/>
      <c r="Z49" s="10" t="s">
        <v>36</v>
      </c>
    </row>
    <row r="50" spans="7:26" x14ac:dyDescent="0.25">
      <c r="N50" s="10"/>
      <c r="O50" s="10"/>
      <c r="P50" s="10"/>
      <c r="Q50" s="10" t="s">
        <v>75</v>
      </c>
      <c r="R50" s="10" t="s">
        <v>74</v>
      </c>
      <c r="S50" s="10" t="s">
        <v>49</v>
      </c>
      <c r="T50" s="10">
        <v>1</v>
      </c>
      <c r="U50" s="10" t="s">
        <v>30</v>
      </c>
      <c r="V50" s="10" t="s">
        <v>38</v>
      </c>
      <c r="W50" s="10" t="s">
        <v>33</v>
      </c>
      <c r="X50" s="10" t="s">
        <v>35</v>
      </c>
      <c r="Y50" s="10"/>
      <c r="Z50" s="10" t="s">
        <v>36</v>
      </c>
    </row>
    <row r="51" spans="7:26" x14ac:dyDescent="0.25">
      <c r="G51" t="s">
        <v>213</v>
      </c>
      <c r="N51" s="10"/>
      <c r="O51" s="10"/>
      <c r="P51" s="10"/>
      <c r="Q51" s="10" t="s">
        <v>71</v>
      </c>
      <c r="R51" s="10" t="s">
        <v>9</v>
      </c>
      <c r="S51" s="10" t="s">
        <v>49</v>
      </c>
      <c r="T51" s="10">
        <v>3</v>
      </c>
      <c r="U51" s="10" t="s">
        <v>30</v>
      </c>
      <c r="V51" s="10" t="s">
        <v>38</v>
      </c>
      <c r="W51" s="12" t="s">
        <v>32</v>
      </c>
      <c r="X51" s="10" t="s">
        <v>35</v>
      </c>
      <c r="Y51" s="10"/>
      <c r="Z51" s="10" t="s">
        <v>36</v>
      </c>
    </row>
    <row r="52" spans="7:26" x14ac:dyDescent="0.25">
      <c r="G52" t="s">
        <v>214</v>
      </c>
      <c r="N52" s="10"/>
      <c r="O52" s="10"/>
      <c r="P52" s="10"/>
      <c r="Q52" s="10" t="s">
        <v>191</v>
      </c>
      <c r="R52" s="10" t="s">
        <v>192</v>
      </c>
      <c r="S52" s="10" t="s">
        <v>1</v>
      </c>
      <c r="T52" s="10">
        <v>2</v>
      </c>
      <c r="U52" s="10" t="s">
        <v>30</v>
      </c>
      <c r="V52" s="10" t="s">
        <v>38</v>
      </c>
      <c r="W52" s="12" t="s">
        <v>33</v>
      </c>
      <c r="X52" s="10" t="s">
        <v>35</v>
      </c>
      <c r="Y52" s="10"/>
      <c r="Z52" s="10" t="s">
        <v>202</v>
      </c>
    </row>
    <row r="53" spans="7:26" x14ac:dyDescent="0.25">
      <c r="G53" s="2" t="s">
        <v>222</v>
      </c>
      <c r="N53" s="10" t="s">
        <v>99</v>
      </c>
      <c r="O53" s="10">
        <v>3</v>
      </c>
      <c r="P53" s="13">
        <f t="shared" ref="P53:P56" si="5">O53*7</f>
        <v>21</v>
      </c>
      <c r="Q53" s="10" t="s">
        <v>95</v>
      </c>
      <c r="R53" s="10" t="s">
        <v>105</v>
      </c>
      <c r="S53" s="10" t="s">
        <v>1</v>
      </c>
      <c r="T53" s="10">
        <v>4</v>
      </c>
      <c r="U53" s="10" t="s">
        <v>30</v>
      </c>
      <c r="V53" s="10"/>
      <c r="W53" s="10" t="s">
        <v>33</v>
      </c>
      <c r="X53" s="10" t="s">
        <v>35</v>
      </c>
      <c r="Y53" s="10" t="s">
        <v>35</v>
      </c>
      <c r="Z53" s="10" t="s">
        <v>116</v>
      </c>
    </row>
    <row r="54" spans="7:26" x14ac:dyDescent="0.25">
      <c r="N54" s="8" t="s">
        <v>82</v>
      </c>
      <c r="O54" s="8">
        <v>4</v>
      </c>
      <c r="P54" s="15">
        <f t="shared" si="5"/>
        <v>28</v>
      </c>
      <c r="Q54" s="8" t="s">
        <v>41</v>
      </c>
      <c r="R54" s="8" t="s">
        <v>6</v>
      </c>
      <c r="S54" s="8" t="s">
        <v>0</v>
      </c>
      <c r="T54" s="8">
        <v>4</v>
      </c>
      <c r="U54" s="8" t="s">
        <v>31</v>
      </c>
      <c r="V54" s="8"/>
      <c r="W54" s="7" t="s">
        <v>32</v>
      </c>
      <c r="X54" s="8"/>
      <c r="Y54" s="8"/>
      <c r="Z54" s="8" t="s">
        <v>53</v>
      </c>
    </row>
    <row r="55" spans="7:26" x14ac:dyDescent="0.25">
      <c r="G55" s="2" t="s">
        <v>210</v>
      </c>
      <c r="H55" s="2">
        <f>155*8/100</f>
        <v>12.4</v>
      </c>
      <c r="I55" s="2" t="s">
        <v>215</v>
      </c>
      <c r="N55" s="8" t="s">
        <v>88</v>
      </c>
      <c r="O55" s="8">
        <v>4</v>
      </c>
      <c r="P55" s="15">
        <f t="shared" si="5"/>
        <v>28</v>
      </c>
      <c r="Q55" s="8" t="s">
        <v>43</v>
      </c>
      <c r="R55" s="8" t="s">
        <v>24</v>
      </c>
      <c r="S55" s="8" t="s">
        <v>54</v>
      </c>
      <c r="T55" s="8">
        <v>4</v>
      </c>
      <c r="U55" s="8" t="s">
        <v>31</v>
      </c>
      <c r="V55" s="8"/>
      <c r="W55" s="7" t="s">
        <v>32</v>
      </c>
      <c r="X55" s="8"/>
      <c r="Y55" s="8"/>
      <c r="Z55" s="8" t="s">
        <v>36</v>
      </c>
    </row>
    <row r="56" spans="7:26" x14ac:dyDescent="0.25">
      <c r="G56" s="2" t="s">
        <v>216</v>
      </c>
      <c r="N56" s="10" t="s">
        <v>29</v>
      </c>
      <c r="O56" s="10">
        <v>4</v>
      </c>
      <c r="P56" s="13">
        <f t="shared" si="5"/>
        <v>28</v>
      </c>
      <c r="Q56" s="10" t="s">
        <v>22</v>
      </c>
      <c r="R56" s="10" t="s">
        <v>21</v>
      </c>
      <c r="S56" s="10" t="s">
        <v>3</v>
      </c>
      <c r="T56" s="10">
        <v>3</v>
      </c>
      <c r="U56" s="10" t="s">
        <v>30</v>
      </c>
      <c r="V56" s="10"/>
      <c r="W56" s="12" t="s">
        <v>32</v>
      </c>
      <c r="X56" s="10" t="s">
        <v>35</v>
      </c>
      <c r="Y56" s="10" t="s">
        <v>35</v>
      </c>
      <c r="Z56" s="10" t="s">
        <v>185</v>
      </c>
    </row>
    <row r="57" spans="7:26" x14ac:dyDescent="0.25">
      <c r="N57" s="8"/>
      <c r="O57" s="8"/>
      <c r="P57" s="8"/>
      <c r="Q57" s="8" t="s">
        <v>170</v>
      </c>
      <c r="R57" s="8" t="s">
        <v>188</v>
      </c>
      <c r="S57" s="8" t="s">
        <v>0</v>
      </c>
      <c r="T57" s="8">
        <v>6</v>
      </c>
      <c r="U57" s="8" t="s">
        <v>31</v>
      </c>
      <c r="V57" s="8"/>
      <c r="W57" s="7" t="s">
        <v>32</v>
      </c>
      <c r="X57" s="8"/>
      <c r="Y57" s="8"/>
      <c r="Z57" s="8" t="s">
        <v>206</v>
      </c>
    </row>
    <row r="58" spans="7:26" x14ac:dyDescent="0.25">
      <c r="N58" s="10"/>
      <c r="O58" s="10"/>
      <c r="P58" s="10"/>
      <c r="Q58" s="10" t="s">
        <v>174</v>
      </c>
      <c r="R58" s="10" t="s">
        <v>131</v>
      </c>
      <c r="S58" s="10" t="s">
        <v>1</v>
      </c>
      <c r="T58" s="10">
        <v>2</v>
      </c>
      <c r="U58" s="10" t="s">
        <v>31</v>
      </c>
      <c r="V58" s="10" t="s">
        <v>29</v>
      </c>
      <c r="W58" s="10" t="s">
        <v>33</v>
      </c>
      <c r="X58" s="10"/>
      <c r="Y58" s="10"/>
      <c r="Z58" s="10" t="s">
        <v>39</v>
      </c>
    </row>
    <row r="59" spans="7:26" x14ac:dyDescent="0.25">
      <c r="N59" s="8"/>
      <c r="O59" s="8"/>
      <c r="P59" s="8"/>
      <c r="Q59" s="8" t="s">
        <v>50</v>
      </c>
      <c r="R59" s="8" t="s">
        <v>18</v>
      </c>
      <c r="S59" s="8" t="s">
        <v>187</v>
      </c>
      <c r="T59" s="8">
        <v>5</v>
      </c>
      <c r="U59" s="8" t="s">
        <v>31</v>
      </c>
      <c r="V59" s="8"/>
      <c r="W59" s="8" t="s">
        <v>33</v>
      </c>
      <c r="X59" s="8"/>
      <c r="Y59" s="8"/>
      <c r="Z59" s="8" t="s">
        <v>39</v>
      </c>
    </row>
    <row r="60" spans="7:26" x14ac:dyDescent="0.25">
      <c r="N60" s="8"/>
      <c r="O60" s="26"/>
      <c r="P60" s="26"/>
      <c r="Q60" s="26" t="s">
        <v>171</v>
      </c>
      <c r="R60" s="26" t="s">
        <v>169</v>
      </c>
      <c r="S60" s="8" t="s">
        <v>187</v>
      </c>
      <c r="T60" s="8">
        <v>5</v>
      </c>
      <c r="U60" s="8" t="s">
        <v>31</v>
      </c>
      <c r="V60" s="8" t="s">
        <v>29</v>
      </c>
      <c r="W60" s="7" t="s">
        <v>32</v>
      </c>
      <c r="X60" s="8"/>
      <c r="Y60" s="8"/>
      <c r="Z60" s="8" t="s">
        <v>39</v>
      </c>
    </row>
    <row r="61" spans="7:26" x14ac:dyDescent="0.25">
      <c r="N61" s="8" t="s">
        <v>93</v>
      </c>
      <c r="O61" s="8">
        <v>3</v>
      </c>
      <c r="P61" s="15">
        <f t="shared" ref="P61" si="6">O61*7</f>
        <v>21</v>
      </c>
      <c r="Q61" s="8" t="s">
        <v>60</v>
      </c>
      <c r="R61" s="8" t="s">
        <v>61</v>
      </c>
      <c r="S61" s="8" t="s">
        <v>54</v>
      </c>
      <c r="T61" s="8">
        <v>4</v>
      </c>
      <c r="U61" s="8" t="s">
        <v>30</v>
      </c>
      <c r="V61" s="8"/>
      <c r="W61" s="7" t="s">
        <v>32</v>
      </c>
      <c r="X61" s="8" t="s">
        <v>35</v>
      </c>
      <c r="Y61" s="8"/>
      <c r="Z61" s="8" t="s">
        <v>59</v>
      </c>
    </row>
    <row r="62" spans="7:26" x14ac:dyDescent="0.25">
      <c r="O62" s="28">
        <f>SUM(O2:O61)</f>
        <v>64</v>
      </c>
      <c r="P62" s="2">
        <f>SUM(P2:P61)</f>
        <v>448</v>
      </c>
      <c r="Q62" s="27" t="s">
        <v>130</v>
      </c>
      <c r="R62" s="2"/>
      <c r="S62" s="27"/>
      <c r="X62" s="2">
        <f>(P12+P29+P33+P42+P44+P46+P47+P48+P49+P50+P51+P52+P53+P56+P61)/P62*100</f>
        <v>37.946428571428569</v>
      </c>
      <c r="Y62" s="27" t="s">
        <v>207</v>
      </c>
    </row>
  </sheetData>
  <mergeCells count="2">
    <mergeCell ref="Q1:R1"/>
    <mergeCell ref="Q31:R3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&amp;C&amp;F&amp;RSeite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Muster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Inauen Nicole VD-LZSG-PM</dc:creator>
  <cp:lastModifiedBy>Inauen Nicole VD-LZSG-PM</cp:lastModifiedBy>
  <cp:lastPrinted>2022-01-11T22:43:06Z</cp:lastPrinted>
  <dcterms:created xsi:type="dcterms:W3CDTF">2020-10-01T09:52:30Z</dcterms:created>
  <dcterms:modified xsi:type="dcterms:W3CDTF">2022-01-14T19:41:19Z</dcterms:modified>
</cp:coreProperties>
</file>