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iah9625\AppData\Roaming\Office Connector\Documents\877033598f79cef138c701990d34cb3e\"/>
    </mc:Choice>
  </mc:AlternateContent>
  <bookViews>
    <workbookView xWindow="0" yWindow="0" windowWidth="28800" windowHeight="12090"/>
  </bookViews>
  <sheets>
    <sheet name="Bilanz" sheetId="1" r:id="rId1"/>
    <sheet name="Erfolgsrechnung" sheetId="2" r:id="rId2"/>
    <sheet name="Investitionsrechnung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0" i="2" l="1"/>
  <c r="G260" i="2"/>
  <c r="F261" i="2"/>
  <c r="G261" i="2" s="1"/>
  <c r="F262" i="2"/>
  <c r="G262" i="2"/>
  <c r="F263" i="2"/>
  <c r="G263" i="2"/>
  <c r="F112" i="2"/>
  <c r="G112" i="2" s="1"/>
  <c r="F113" i="2"/>
  <c r="G113" i="2" s="1"/>
  <c r="G5" i="3" l="1"/>
  <c r="G6" i="3"/>
  <c r="G7" i="3"/>
  <c r="G8" i="3"/>
  <c r="G9" i="3"/>
  <c r="G10" i="3"/>
  <c r="G11" i="3"/>
  <c r="G12" i="3"/>
  <c r="G13" i="3"/>
  <c r="G15" i="3"/>
  <c r="G16" i="3"/>
  <c r="G17" i="3"/>
  <c r="G18" i="3"/>
  <c r="G20" i="3"/>
  <c r="G21" i="3"/>
  <c r="G22" i="3"/>
  <c r="G23" i="3"/>
  <c r="G24" i="3"/>
  <c r="G25" i="3"/>
  <c r="G26" i="3"/>
  <c r="G27" i="3"/>
  <c r="G28" i="3"/>
  <c r="G30" i="3"/>
  <c r="G31" i="3"/>
  <c r="G32" i="3"/>
  <c r="G33" i="3"/>
  <c r="G34" i="3"/>
  <c r="G35" i="3"/>
  <c r="G36" i="3"/>
  <c r="G37" i="3"/>
  <c r="G38" i="3"/>
  <c r="G40" i="3"/>
  <c r="G41" i="3"/>
  <c r="G42" i="3"/>
  <c r="G43" i="3"/>
  <c r="G44" i="3"/>
  <c r="G45" i="3"/>
  <c r="G46" i="3"/>
  <c r="G47" i="3"/>
  <c r="G48" i="3"/>
  <c r="G50" i="3"/>
  <c r="G51" i="3"/>
  <c r="G53" i="3"/>
  <c r="G54" i="3"/>
  <c r="G55" i="3"/>
  <c r="G56" i="3"/>
  <c r="G57" i="3"/>
  <c r="G58" i="3"/>
  <c r="G59" i="3"/>
  <c r="G60" i="3"/>
  <c r="G61" i="3"/>
  <c r="G63" i="3"/>
  <c r="G64" i="3"/>
  <c r="G65" i="3"/>
  <c r="G66" i="3"/>
  <c r="G68" i="3"/>
  <c r="G69" i="3"/>
  <c r="G70" i="3"/>
  <c r="G71" i="3"/>
  <c r="G72" i="3"/>
  <c r="G73" i="3"/>
  <c r="G74" i="3"/>
  <c r="G75" i="3"/>
  <c r="G76" i="3"/>
  <c r="G78" i="3"/>
  <c r="G79" i="3"/>
  <c r="G80" i="3"/>
  <c r="G81" i="3"/>
  <c r="G82" i="3"/>
  <c r="G83" i="3"/>
  <c r="G84" i="3"/>
  <c r="G85" i="3"/>
  <c r="G86" i="3"/>
  <c r="G88" i="3"/>
  <c r="G89" i="3"/>
  <c r="G90" i="3"/>
  <c r="G91" i="3"/>
  <c r="G92" i="3"/>
  <c r="G93" i="3"/>
  <c r="G94" i="3"/>
  <c r="G95" i="3"/>
  <c r="G96" i="3"/>
  <c r="G98" i="3"/>
  <c r="G99" i="3"/>
  <c r="G100" i="3"/>
  <c r="G101" i="3"/>
  <c r="G102" i="3"/>
  <c r="G103" i="3"/>
  <c r="G104" i="3"/>
  <c r="G105" i="3"/>
  <c r="G106" i="3"/>
  <c r="G108" i="3"/>
  <c r="G109" i="3"/>
  <c r="G206" i="2"/>
  <c r="G207" i="2"/>
  <c r="G208" i="2"/>
  <c r="G209" i="2"/>
  <c r="G210" i="2"/>
  <c r="G211" i="2"/>
  <c r="G212" i="2"/>
  <c r="G213" i="2"/>
  <c r="G214" i="2"/>
  <c r="G205" i="2"/>
  <c r="G204" i="2"/>
  <c r="G193" i="2"/>
  <c r="G194" i="2"/>
  <c r="G195" i="2"/>
  <c r="G196" i="2"/>
  <c r="G197" i="2"/>
  <c r="G198" i="2"/>
  <c r="G199" i="2"/>
  <c r="G200" i="2"/>
  <c r="G201" i="2"/>
  <c r="G202" i="2"/>
  <c r="G192" i="2"/>
  <c r="G191" i="2"/>
  <c r="G188" i="2"/>
  <c r="G189" i="2"/>
  <c r="G187" i="2"/>
  <c r="G186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71" i="2"/>
  <c r="G170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9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1" i="2"/>
  <c r="G282" i="2"/>
  <c r="G283" i="2"/>
  <c r="G284" i="2"/>
  <c r="G285" i="2"/>
  <c r="G286" i="2"/>
  <c r="G287" i="2"/>
  <c r="G288" i="2"/>
  <c r="G290" i="2"/>
  <c r="G291" i="2"/>
  <c r="G292" i="2"/>
  <c r="G293" i="2"/>
  <c r="G294" i="2"/>
  <c r="G295" i="2"/>
  <c r="G296" i="2"/>
  <c r="G297" i="2"/>
  <c r="G298" i="2"/>
  <c r="G158" i="2"/>
  <c r="G159" i="2"/>
  <c r="G160" i="2"/>
  <c r="G161" i="2"/>
  <c r="G162" i="2"/>
  <c r="G163" i="2"/>
  <c r="G164" i="2"/>
  <c r="G157" i="2"/>
  <c r="G156" i="2"/>
  <c r="G149" i="2"/>
  <c r="G150" i="2"/>
  <c r="G151" i="2"/>
  <c r="G152" i="2"/>
  <c r="G153" i="2"/>
  <c r="G154" i="2"/>
  <c r="G148" i="2"/>
  <c r="G147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23" i="2"/>
  <c r="G122" i="2"/>
  <c r="G111" i="2"/>
  <c r="G114" i="2"/>
  <c r="G115" i="2"/>
  <c r="G116" i="2"/>
  <c r="G117" i="2"/>
  <c r="G118" i="2"/>
  <c r="G119" i="2"/>
  <c r="G120" i="2"/>
  <c r="G110" i="2"/>
  <c r="G96" i="2"/>
  <c r="G97" i="2"/>
  <c r="G98" i="2"/>
  <c r="G99" i="2"/>
  <c r="G100" i="2"/>
  <c r="G101" i="2"/>
  <c r="G102" i="2"/>
  <c r="G103" i="2"/>
  <c r="G104" i="2"/>
  <c r="G105" i="2"/>
  <c r="G106" i="2"/>
  <c r="G107" i="2"/>
  <c r="G95" i="2"/>
  <c r="G94" i="2"/>
  <c r="G90" i="2"/>
  <c r="G91" i="2"/>
  <c r="G92" i="2"/>
  <c r="G89" i="2"/>
  <c r="G88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36" i="2"/>
  <c r="G35" i="2"/>
  <c r="G9" i="2"/>
  <c r="G10" i="2"/>
  <c r="G11" i="2"/>
  <c r="G12" i="2"/>
  <c r="G13" i="2"/>
  <c r="G14" i="2"/>
  <c r="G15" i="2"/>
  <c r="G16" i="2"/>
  <c r="G17" i="2"/>
  <c r="G18" i="2"/>
  <c r="G19" i="2"/>
  <c r="G20" i="2"/>
  <c r="G22" i="2"/>
  <c r="G23" i="2"/>
  <c r="G24" i="2"/>
  <c r="G25" i="2"/>
  <c r="G26" i="2"/>
  <c r="G27" i="2"/>
  <c r="G28" i="2"/>
  <c r="G29" i="2"/>
  <c r="G30" i="2"/>
  <c r="G31" i="2"/>
  <c r="G32" i="2"/>
  <c r="G33" i="2"/>
  <c r="G118" i="1"/>
  <c r="G119" i="1"/>
  <c r="G120" i="1"/>
  <c r="G121" i="1"/>
  <c r="G122" i="1"/>
  <c r="G123" i="1"/>
  <c r="G124" i="1"/>
  <c r="G126" i="1"/>
  <c r="G127" i="1"/>
  <c r="G128" i="1"/>
  <c r="G129" i="1"/>
  <c r="G130" i="1"/>
  <c r="G132" i="1"/>
  <c r="G133" i="1"/>
  <c r="G134" i="1"/>
  <c r="G135" i="1"/>
  <c r="G136" i="1"/>
  <c r="G138" i="1"/>
  <c r="G139" i="1"/>
  <c r="G140" i="1"/>
  <c r="G141" i="1"/>
  <c r="G142" i="1"/>
  <c r="G143" i="1"/>
  <c r="G144" i="1"/>
  <c r="G145" i="1"/>
  <c r="G147" i="1"/>
  <c r="G148" i="1"/>
  <c r="G149" i="1"/>
  <c r="G150" i="1"/>
  <c r="G151" i="1"/>
  <c r="G152" i="1"/>
  <c r="G153" i="1"/>
  <c r="G154" i="1"/>
  <c r="G155" i="1"/>
  <c r="G156" i="1"/>
  <c r="G157" i="1"/>
  <c r="G159" i="1"/>
  <c r="G160" i="1"/>
  <c r="G161" i="1"/>
  <c r="G162" i="1"/>
  <c r="G163" i="1"/>
  <c r="G164" i="1"/>
  <c r="G165" i="1"/>
  <c r="G166" i="1"/>
  <c r="G168" i="1"/>
  <c r="G169" i="1"/>
  <c r="G170" i="1"/>
  <c r="G171" i="1"/>
  <c r="G172" i="1"/>
  <c r="G173" i="1"/>
  <c r="G174" i="1"/>
  <c r="G175" i="1"/>
  <c r="G176" i="1"/>
  <c r="G177" i="1"/>
  <c r="G179" i="1"/>
  <c r="G180" i="1"/>
  <c r="G181" i="1"/>
  <c r="G182" i="1"/>
  <c r="G183" i="1"/>
  <c r="G185" i="1"/>
  <c r="G186" i="1"/>
  <c r="G187" i="1"/>
  <c r="G189" i="1"/>
  <c r="G190" i="1"/>
  <c r="G191" i="1"/>
  <c r="G193" i="1"/>
  <c r="G194" i="1"/>
  <c r="G196" i="1"/>
  <c r="G197" i="1"/>
  <c r="G198" i="1"/>
  <c r="G200" i="1"/>
  <c r="G201" i="1"/>
  <c r="G202" i="1"/>
  <c r="G203" i="1"/>
  <c r="G205" i="1"/>
  <c r="G206" i="1"/>
  <c r="G208" i="1"/>
  <c r="G209" i="1"/>
  <c r="G211" i="1"/>
  <c r="G212" i="1"/>
  <c r="G213" i="1"/>
  <c r="G117" i="1"/>
  <c r="G116" i="1"/>
  <c r="G115" i="1"/>
  <c r="G113" i="1"/>
  <c r="G10" i="1"/>
  <c r="G11" i="1"/>
  <c r="G13" i="1"/>
  <c r="G14" i="1"/>
  <c r="G18" i="1"/>
  <c r="G19" i="1"/>
  <c r="G20" i="1"/>
  <c r="G22" i="1"/>
  <c r="G23" i="1"/>
  <c r="G24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8" i="1"/>
  <c r="G49" i="1"/>
  <c r="G50" i="1"/>
  <c r="G51" i="1"/>
  <c r="G52" i="1"/>
  <c r="G54" i="1"/>
  <c r="G55" i="1"/>
  <c r="G56" i="1"/>
  <c r="G57" i="1"/>
  <c r="G58" i="1"/>
  <c r="G60" i="1"/>
  <c r="G61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D117" i="3" l="1"/>
  <c r="C117" i="3"/>
  <c r="F109" i="3"/>
  <c r="F108" i="3"/>
  <c r="D108" i="3"/>
  <c r="C108" i="3"/>
  <c r="F106" i="3"/>
  <c r="F105" i="3"/>
  <c r="F104" i="3"/>
  <c r="F103" i="3"/>
  <c r="F102" i="3"/>
  <c r="F101" i="3"/>
  <c r="F100" i="3"/>
  <c r="F99" i="3"/>
  <c r="F98" i="3"/>
  <c r="D98" i="3"/>
  <c r="D114" i="3" s="1"/>
  <c r="C98" i="3"/>
  <c r="C114" i="3" s="1"/>
  <c r="F96" i="3"/>
  <c r="F95" i="3"/>
  <c r="F94" i="3"/>
  <c r="F93" i="3"/>
  <c r="F92" i="3"/>
  <c r="F91" i="3"/>
  <c r="F90" i="3"/>
  <c r="F89" i="3"/>
  <c r="F88" i="3"/>
  <c r="D88" i="3"/>
  <c r="C88" i="3"/>
  <c r="F86" i="3"/>
  <c r="F85" i="3"/>
  <c r="F84" i="3"/>
  <c r="F83" i="3"/>
  <c r="F82" i="3"/>
  <c r="F81" i="3"/>
  <c r="F80" i="3"/>
  <c r="F79" i="3"/>
  <c r="F78" i="3"/>
  <c r="D78" i="3"/>
  <c r="C78" i="3"/>
  <c r="F76" i="3"/>
  <c r="F75" i="3"/>
  <c r="F74" i="3"/>
  <c r="F73" i="3"/>
  <c r="F72" i="3"/>
  <c r="F71" i="3"/>
  <c r="F70" i="3"/>
  <c r="F69" i="3"/>
  <c r="F68" i="3"/>
  <c r="D68" i="3"/>
  <c r="C68" i="3"/>
  <c r="F66" i="3"/>
  <c r="F65" i="3"/>
  <c r="F64" i="3"/>
  <c r="D63" i="3"/>
  <c r="C63" i="3"/>
  <c r="F63" i="3" s="1"/>
  <c r="F61" i="3"/>
  <c r="F60" i="3"/>
  <c r="F59" i="3"/>
  <c r="F58" i="3"/>
  <c r="F57" i="3"/>
  <c r="F56" i="3"/>
  <c r="F55" i="3"/>
  <c r="F54" i="3"/>
  <c r="D53" i="3"/>
  <c r="C53" i="3"/>
  <c r="F53" i="3" s="1"/>
  <c r="F51" i="3"/>
  <c r="F50" i="3"/>
  <c r="D50" i="3"/>
  <c r="C50" i="3"/>
  <c r="F48" i="3"/>
  <c r="F47" i="3"/>
  <c r="F46" i="3"/>
  <c r="F45" i="3"/>
  <c r="F44" i="3"/>
  <c r="F43" i="3"/>
  <c r="F42" i="3"/>
  <c r="F41" i="3"/>
  <c r="F40" i="3"/>
  <c r="D40" i="3"/>
  <c r="C40" i="3"/>
  <c r="F38" i="3"/>
  <c r="F37" i="3"/>
  <c r="F36" i="3"/>
  <c r="F35" i="3"/>
  <c r="F34" i="3"/>
  <c r="F33" i="3"/>
  <c r="F32" i="3"/>
  <c r="F31" i="3"/>
  <c r="F30" i="3"/>
  <c r="D30" i="3"/>
  <c r="C30" i="3"/>
  <c r="F28" i="3"/>
  <c r="F27" i="3"/>
  <c r="F26" i="3"/>
  <c r="F25" i="3"/>
  <c r="F24" i="3"/>
  <c r="F23" i="3"/>
  <c r="F22" i="3"/>
  <c r="F21" i="3"/>
  <c r="F20" i="3"/>
  <c r="D20" i="3"/>
  <c r="C20" i="3"/>
  <c r="F18" i="3"/>
  <c r="F17" i="3"/>
  <c r="F16" i="3"/>
  <c r="D15" i="3"/>
  <c r="C15" i="3"/>
  <c r="F15" i="3" s="1"/>
  <c r="F13" i="3"/>
  <c r="F12" i="3"/>
  <c r="F11" i="3"/>
  <c r="F10" i="3"/>
  <c r="F9" i="3"/>
  <c r="F8" i="3"/>
  <c r="F7" i="3"/>
  <c r="F6" i="3"/>
  <c r="D5" i="3"/>
  <c r="D113" i="3" s="1"/>
  <c r="D115" i="3" s="1"/>
  <c r="C5" i="3"/>
  <c r="F5" i="3" s="1"/>
  <c r="F298" i="2"/>
  <c r="F297" i="2"/>
  <c r="F296" i="2"/>
  <c r="F295" i="2"/>
  <c r="F294" i="2"/>
  <c r="F293" i="2"/>
  <c r="F292" i="2"/>
  <c r="F291" i="2"/>
  <c r="F290" i="2"/>
  <c r="D290" i="2"/>
  <c r="C290" i="2"/>
  <c r="F288" i="2"/>
  <c r="F287" i="2"/>
  <c r="F286" i="2"/>
  <c r="F285" i="2"/>
  <c r="F284" i="2"/>
  <c r="F283" i="2"/>
  <c r="F282" i="2"/>
  <c r="D281" i="2"/>
  <c r="C281" i="2"/>
  <c r="F281" i="2" s="1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59" i="2"/>
  <c r="D258" i="2"/>
  <c r="F258" i="2" s="1"/>
  <c r="G258" i="2" s="1"/>
  <c r="C258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D244" i="2"/>
  <c r="C244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D216" i="2"/>
  <c r="C216" i="2"/>
  <c r="F214" i="2"/>
  <c r="F213" i="2"/>
  <c r="F212" i="2"/>
  <c r="F211" i="2"/>
  <c r="F210" i="2"/>
  <c r="F209" i="2"/>
  <c r="F208" i="2"/>
  <c r="F207" i="2"/>
  <c r="F206" i="2"/>
  <c r="F205" i="2"/>
  <c r="F204" i="2"/>
  <c r="D204" i="2"/>
  <c r="C204" i="2"/>
  <c r="F202" i="2"/>
  <c r="F201" i="2"/>
  <c r="F200" i="2"/>
  <c r="F199" i="2"/>
  <c r="F198" i="2"/>
  <c r="F197" i="2"/>
  <c r="F196" i="2"/>
  <c r="F195" i="2"/>
  <c r="F194" i="2"/>
  <c r="F193" i="2"/>
  <c r="F192" i="2"/>
  <c r="D191" i="2"/>
  <c r="C191" i="2"/>
  <c r="F191" i="2" s="1"/>
  <c r="F189" i="2"/>
  <c r="F188" i="2"/>
  <c r="F187" i="2"/>
  <c r="F186" i="2"/>
  <c r="D186" i="2"/>
  <c r="C186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D170" i="2"/>
  <c r="C170" i="2"/>
  <c r="D168" i="2"/>
  <c r="D301" i="2" s="1"/>
  <c r="F164" i="2"/>
  <c r="F163" i="2"/>
  <c r="F162" i="2"/>
  <c r="F161" i="2"/>
  <c r="F160" i="2"/>
  <c r="F159" i="2"/>
  <c r="F158" i="2"/>
  <c r="F157" i="2"/>
  <c r="D156" i="2"/>
  <c r="F156" i="2" s="1"/>
  <c r="C156" i="2"/>
  <c r="F154" i="2"/>
  <c r="F153" i="2"/>
  <c r="F152" i="2"/>
  <c r="F151" i="2"/>
  <c r="F150" i="2"/>
  <c r="F149" i="2"/>
  <c r="F148" i="2"/>
  <c r="D147" i="2"/>
  <c r="F147" i="2" s="1"/>
  <c r="C147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D122" i="2"/>
  <c r="F122" i="2" s="1"/>
  <c r="C122" i="2"/>
  <c r="F120" i="2"/>
  <c r="F119" i="2"/>
  <c r="F118" i="2"/>
  <c r="F117" i="2"/>
  <c r="F116" i="2"/>
  <c r="F115" i="2"/>
  <c r="F114" i="2"/>
  <c r="F111" i="2"/>
  <c r="F110" i="2"/>
  <c r="D109" i="2"/>
  <c r="F109" i="2" s="1"/>
  <c r="G109" i="2" s="1"/>
  <c r="C109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D94" i="2"/>
  <c r="F94" i="2" s="1"/>
  <c r="C94" i="2"/>
  <c r="F92" i="2"/>
  <c r="F91" i="2"/>
  <c r="F90" i="2"/>
  <c r="F89" i="2"/>
  <c r="D88" i="2"/>
  <c r="C88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D35" i="2"/>
  <c r="F35" i="2" s="1"/>
  <c r="C35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G21" i="2" s="1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G8" i="2" s="1"/>
  <c r="D7" i="2"/>
  <c r="C7" i="2"/>
  <c r="C5" i="2" s="1"/>
  <c r="C300" i="2" s="1"/>
  <c r="F213" i="1"/>
  <c r="F212" i="1"/>
  <c r="D211" i="1"/>
  <c r="C211" i="1"/>
  <c r="F211" i="1" s="1"/>
  <c r="F209" i="1"/>
  <c r="D208" i="1"/>
  <c r="F208" i="1" s="1"/>
  <c r="C208" i="1"/>
  <c r="F206" i="1"/>
  <c r="D205" i="1"/>
  <c r="C205" i="1"/>
  <c r="F201" i="1"/>
  <c r="D200" i="1"/>
  <c r="F200" i="1" s="1"/>
  <c r="C200" i="1"/>
  <c r="F197" i="1"/>
  <c r="D196" i="1"/>
  <c r="C196" i="1"/>
  <c r="F196" i="1" s="1"/>
  <c r="F194" i="1"/>
  <c r="F193" i="1"/>
  <c r="D193" i="1"/>
  <c r="C193" i="1"/>
  <c r="F191" i="1"/>
  <c r="F190" i="1"/>
  <c r="D189" i="1"/>
  <c r="C189" i="1"/>
  <c r="F187" i="1"/>
  <c r="D186" i="1"/>
  <c r="C186" i="1"/>
  <c r="F186" i="1" s="1"/>
  <c r="F182" i="1"/>
  <c r="F181" i="1"/>
  <c r="F180" i="1"/>
  <c r="F179" i="1"/>
  <c r="D179" i="1"/>
  <c r="C179" i="1"/>
  <c r="F177" i="1"/>
  <c r="F176" i="1"/>
  <c r="F175" i="1"/>
  <c r="F174" i="1"/>
  <c r="F173" i="1"/>
  <c r="F172" i="1"/>
  <c r="F171" i="1"/>
  <c r="F170" i="1"/>
  <c r="F169" i="1"/>
  <c r="D168" i="1"/>
  <c r="C168" i="1"/>
  <c r="F168" i="1" s="1"/>
  <c r="F166" i="1"/>
  <c r="F165" i="1"/>
  <c r="F164" i="1"/>
  <c r="F163" i="1"/>
  <c r="F162" i="1"/>
  <c r="F161" i="1"/>
  <c r="F160" i="1"/>
  <c r="D159" i="1"/>
  <c r="F159" i="1" s="1"/>
  <c r="C159" i="1"/>
  <c r="F157" i="1"/>
  <c r="F156" i="1"/>
  <c r="F155" i="1"/>
  <c r="F154" i="1"/>
  <c r="F153" i="1"/>
  <c r="F152" i="1"/>
  <c r="F151" i="1"/>
  <c r="F150" i="1"/>
  <c r="F149" i="1"/>
  <c r="F148" i="1"/>
  <c r="F147" i="1"/>
  <c r="D147" i="1"/>
  <c r="C147" i="1"/>
  <c r="F145" i="1"/>
  <c r="F144" i="1"/>
  <c r="F143" i="1"/>
  <c r="F142" i="1"/>
  <c r="F141" i="1"/>
  <c r="F140" i="1"/>
  <c r="F139" i="1"/>
  <c r="D138" i="1"/>
  <c r="C138" i="1"/>
  <c r="F138" i="1" s="1"/>
  <c r="F136" i="1"/>
  <c r="F135" i="1"/>
  <c r="F134" i="1"/>
  <c r="F133" i="1"/>
  <c r="D132" i="1"/>
  <c r="C132" i="1"/>
  <c r="F130" i="1"/>
  <c r="F128" i="1"/>
  <c r="F127" i="1"/>
  <c r="D126" i="1"/>
  <c r="D115" i="1" s="1"/>
  <c r="C126" i="1"/>
  <c r="F124" i="1"/>
  <c r="F123" i="1"/>
  <c r="F122" i="1"/>
  <c r="F121" i="1"/>
  <c r="F120" i="1"/>
  <c r="F119" i="1"/>
  <c r="F118" i="1"/>
  <c r="F117" i="1"/>
  <c r="F116" i="1"/>
  <c r="D116" i="1"/>
  <c r="C116" i="1"/>
  <c r="F109" i="1"/>
  <c r="F108" i="1"/>
  <c r="F107" i="1"/>
  <c r="F106" i="1"/>
  <c r="F105" i="1"/>
  <c r="F104" i="1"/>
  <c r="F103" i="1"/>
  <c r="F102" i="1"/>
  <c r="F101" i="1"/>
  <c r="D101" i="1"/>
  <c r="C101" i="1"/>
  <c r="F99" i="1"/>
  <c r="F98" i="1"/>
  <c r="F97" i="1"/>
  <c r="F96" i="1"/>
  <c r="F95" i="1"/>
  <c r="F94" i="1"/>
  <c r="F93" i="1"/>
  <c r="F92" i="1"/>
  <c r="D91" i="1"/>
  <c r="F91" i="1" s="1"/>
  <c r="C91" i="1"/>
  <c r="F89" i="1"/>
  <c r="F88" i="1"/>
  <c r="F87" i="1"/>
  <c r="F86" i="1"/>
  <c r="F85" i="1"/>
  <c r="F84" i="1"/>
  <c r="F83" i="1"/>
  <c r="F82" i="1"/>
  <c r="D81" i="1"/>
  <c r="F81" i="1" s="1"/>
  <c r="C81" i="1"/>
  <c r="F79" i="1"/>
  <c r="F78" i="1"/>
  <c r="F77" i="1"/>
  <c r="D76" i="1"/>
  <c r="C76" i="1"/>
  <c r="F74" i="1"/>
  <c r="F73" i="1"/>
  <c r="F72" i="1"/>
  <c r="F71" i="1"/>
  <c r="F70" i="1"/>
  <c r="F69" i="1"/>
  <c r="F68" i="1"/>
  <c r="F67" i="1"/>
  <c r="F66" i="1"/>
  <c r="D65" i="1"/>
  <c r="F65" i="1" s="1"/>
  <c r="C65" i="1"/>
  <c r="F61" i="1"/>
  <c r="D60" i="1"/>
  <c r="C60" i="1"/>
  <c r="F60" i="1" s="1"/>
  <c r="F58" i="1"/>
  <c r="F57" i="1"/>
  <c r="F56" i="1"/>
  <c r="F55" i="1"/>
  <c r="D54" i="1"/>
  <c r="C54" i="1"/>
  <c r="F54" i="1" s="1"/>
  <c r="F52" i="1"/>
  <c r="F51" i="1"/>
  <c r="F50" i="1"/>
  <c r="F49" i="1"/>
  <c r="D48" i="1"/>
  <c r="C48" i="1"/>
  <c r="F48" i="1" s="1"/>
  <c r="F46" i="1"/>
  <c r="F45" i="1"/>
  <c r="F44" i="1"/>
  <c r="F43" i="1"/>
  <c r="F42" i="1"/>
  <c r="F41" i="1"/>
  <c r="D41" i="1"/>
  <c r="C41" i="1"/>
  <c r="F39" i="1"/>
  <c r="F38" i="1"/>
  <c r="F37" i="1"/>
  <c r="F36" i="1"/>
  <c r="F35" i="1"/>
  <c r="F34" i="1"/>
  <c r="F33" i="1"/>
  <c r="D32" i="1"/>
  <c r="C32" i="1"/>
  <c r="F32" i="1" s="1"/>
  <c r="F30" i="1"/>
  <c r="F29" i="1"/>
  <c r="F28" i="1"/>
  <c r="F27" i="1"/>
  <c r="F26" i="1"/>
  <c r="D26" i="1"/>
  <c r="C26" i="1"/>
  <c r="F24" i="1"/>
  <c r="F23" i="1"/>
  <c r="F22" i="1"/>
  <c r="F21" i="1"/>
  <c r="G21" i="1" s="1"/>
  <c r="F20" i="1"/>
  <c r="F19" i="1"/>
  <c r="F18" i="1"/>
  <c r="F17" i="1"/>
  <c r="G17" i="1" s="1"/>
  <c r="D16" i="1"/>
  <c r="C16" i="1"/>
  <c r="F16" i="1" s="1"/>
  <c r="G16" i="1" s="1"/>
  <c r="F14" i="1"/>
  <c r="F13" i="1"/>
  <c r="F12" i="1"/>
  <c r="G12" i="1" s="1"/>
  <c r="F11" i="1"/>
  <c r="F10" i="1"/>
  <c r="F9" i="1"/>
  <c r="G9" i="1" s="1"/>
  <c r="D8" i="1"/>
  <c r="D7" i="1" s="1"/>
  <c r="C8" i="1"/>
  <c r="D5" i="2" l="1"/>
  <c r="D300" i="2" s="1"/>
  <c r="D303" i="2" s="1"/>
  <c r="F7" i="2"/>
  <c r="G7" i="2" s="1"/>
  <c r="F8" i="1"/>
  <c r="G8" i="1" s="1"/>
  <c r="C113" i="3"/>
  <c r="C115" i="3" s="1"/>
  <c r="F88" i="2"/>
  <c r="C168" i="2"/>
  <c r="D5" i="1"/>
  <c r="F132" i="1"/>
  <c r="C115" i="1"/>
  <c r="D185" i="1"/>
  <c r="F185" i="1" s="1"/>
  <c r="F205" i="1"/>
  <c r="D64" i="1"/>
  <c r="F126" i="1"/>
  <c r="C185" i="1"/>
  <c r="F189" i="1"/>
  <c r="F76" i="1"/>
  <c r="C64" i="1"/>
  <c r="C7" i="1"/>
  <c r="C5" i="1" s="1"/>
  <c r="F5" i="2" l="1"/>
  <c r="G5" i="2" s="1"/>
  <c r="F168" i="2"/>
  <c r="G168" i="2" s="1"/>
  <c r="C301" i="2"/>
  <c r="C303" i="2" s="1"/>
  <c r="D215" i="1"/>
  <c r="F5" i="1"/>
  <c r="G5" i="1" s="1"/>
  <c r="F7" i="1"/>
  <c r="G7" i="1" s="1"/>
  <c r="D113" i="1"/>
  <c r="F64" i="1"/>
  <c r="C113" i="1"/>
  <c r="F115" i="1"/>
  <c r="D216" i="1" l="1"/>
  <c r="F113" i="1"/>
  <c r="D218" i="1"/>
</calcChain>
</file>

<file path=xl/sharedStrings.xml><?xml version="1.0" encoding="utf-8"?>
<sst xmlns="http://schemas.openxmlformats.org/spreadsheetml/2006/main" count="594" uniqueCount="512">
  <si>
    <t>Bilanz</t>
  </si>
  <si>
    <t>Eingabefelder</t>
  </si>
  <si>
    <t>Konto Nummer</t>
  </si>
  <si>
    <t>Bezeichnung Konto</t>
  </si>
  <si>
    <t xml:space="preserve">Vorjahr
</t>
  </si>
  <si>
    <t xml:space="preserve">Rechnungsjahr 
</t>
  </si>
  <si>
    <t>Abweichung in Franken</t>
  </si>
  <si>
    <t>Abweichung in %</t>
  </si>
  <si>
    <t>Kommentar GPK</t>
  </si>
  <si>
    <t>Referenz</t>
  </si>
  <si>
    <t>Aktiven</t>
  </si>
  <si>
    <t>Finanzvermögen</t>
  </si>
  <si>
    <t>Flüssige Mittel und kurzfristige Geldanlagen</t>
  </si>
  <si>
    <t>Kasse</t>
  </si>
  <si>
    <t>Post</t>
  </si>
  <si>
    <t>Bank</t>
  </si>
  <si>
    <t>Kurzfristige Geldmarktanlagen</t>
  </si>
  <si>
    <t>Debit- und Kreditkarten</t>
  </si>
  <si>
    <t>Übrige flüssige Mittel</t>
  </si>
  <si>
    <t>Forderungen</t>
  </si>
  <si>
    <t>Forderungen aus Lieferungen und Leistungen gegenüber Dritten</t>
  </si>
  <si>
    <t>Kontokorrente mit Dritten</t>
  </si>
  <si>
    <t>Steuerforderungen</t>
  </si>
  <si>
    <t>Anzahlungen an Dritte</t>
  </si>
  <si>
    <t>Transferforderungen</t>
  </si>
  <si>
    <t>Interne Kontokorrente</t>
  </si>
  <si>
    <t>Vorschüsse für vorläufige Verwaltungsausgaben</t>
  </si>
  <si>
    <t>Übrige Forderungen</t>
  </si>
  <si>
    <t>Kurzfristige Finanzanlagen</t>
  </si>
  <si>
    <t>Kurzfristige Darlehen</t>
  </si>
  <si>
    <t>Verzinsliche Anlagen</t>
  </si>
  <si>
    <t>Festgelder</t>
  </si>
  <si>
    <t>Übrige kurzfristige Finanzanlagen</t>
  </si>
  <si>
    <t>Aktive Rechnungsabgrenzungen</t>
  </si>
  <si>
    <t>Personalaufwand</t>
  </si>
  <si>
    <t>Sach- und übriger Betriebsaufwand</t>
  </si>
  <si>
    <t>Steuern</t>
  </si>
  <si>
    <t>Transfers der Erfolgsrechnung</t>
  </si>
  <si>
    <t>Finanzaufwand / Finanzertrag</t>
  </si>
  <si>
    <t>Übriger betrieblicher Ertrag</t>
  </si>
  <si>
    <t>Aktive Rechnungsabgrenzungen Investitionsrechnung</t>
  </si>
  <si>
    <t>Vorräte und angefangene Arbeiten</t>
  </si>
  <si>
    <t>Handelswaren</t>
  </si>
  <si>
    <t>Roh- und Hilfsmaterial</t>
  </si>
  <si>
    <t>Halb- und Fertigfabrikate</t>
  </si>
  <si>
    <t>Angefangene Arbeiten</t>
  </si>
  <si>
    <t>Geleistete Anzahlungen</t>
  </si>
  <si>
    <t>Finanzanlagen</t>
  </si>
  <si>
    <t>Aktien und Anteilscheine</t>
  </si>
  <si>
    <t>Langfristige Forderungen</t>
  </si>
  <si>
    <t>Übrige langfristige Finanzanlagen</t>
  </si>
  <si>
    <t>Sachanlagen FV</t>
  </si>
  <si>
    <t>Grundstücke FV</t>
  </si>
  <si>
    <t>Gebäude FV</t>
  </si>
  <si>
    <t>Mobilien FV</t>
  </si>
  <si>
    <t>Übrige Sachanlagen FV</t>
  </si>
  <si>
    <t>Forderungen gegenüber SpF und Fonds im FK</t>
  </si>
  <si>
    <t>Forderungen gegenüber Spezialfinanzierungen im FK</t>
  </si>
  <si>
    <t>Verwaltungsvermögen</t>
  </si>
  <si>
    <t>Sachanlagen VV</t>
  </si>
  <si>
    <t>Grundstücke</t>
  </si>
  <si>
    <t>Strassen / Verkehrswege</t>
  </si>
  <si>
    <t>Wasserbau</t>
  </si>
  <si>
    <t>Übrige Tiefbauten</t>
  </si>
  <si>
    <t>Hochbauten</t>
  </si>
  <si>
    <t>Waldungen, Alpen</t>
  </si>
  <si>
    <t>Mobilien</t>
  </si>
  <si>
    <t>Anlagen im Bau</t>
  </si>
  <si>
    <t>Übrige Sachanlagen</t>
  </si>
  <si>
    <t>Immaterielle Anlagen</t>
  </si>
  <si>
    <t>Software</t>
  </si>
  <si>
    <t>Lizenzen, Nutzungsrechte, Markenrechte</t>
  </si>
  <si>
    <t>Übrige immaterielle Anlagen</t>
  </si>
  <si>
    <t>Darlehen</t>
  </si>
  <si>
    <t>Darlehen an Bund</t>
  </si>
  <si>
    <t>Darlehen an Kantone und Konkordate</t>
  </si>
  <si>
    <t>Darlehen an Gemeinden und Gemeindezweckverbände</t>
  </si>
  <si>
    <t>Darlehen an öffentliche Unternehmungen</t>
  </si>
  <si>
    <t>Darlehen an private Unternehmungen</t>
  </si>
  <si>
    <t>Darlehen an private Organisationen ohne Erwerbszweck</t>
  </si>
  <si>
    <t>Darlehen an private Haushalte</t>
  </si>
  <si>
    <t>Darlehen an das Ausland</t>
  </si>
  <si>
    <t>Beteiligungen, Grundkapitalien</t>
  </si>
  <si>
    <t>Beteiligungen am Bund</t>
  </si>
  <si>
    <t>Beteiligungen an Kantonen und Konkordaten</t>
  </si>
  <si>
    <t>Beteiligungen an Gemeinden und Gemeindezweckverbänden</t>
  </si>
  <si>
    <t>Beteiligungen an öffentlichen Unternehmungen</t>
  </si>
  <si>
    <t>Beteiligungen an privaten Unternehmungen</t>
  </si>
  <si>
    <t>Beteiligungen an privaten Organisationen ohne Erwerbszweck</t>
  </si>
  <si>
    <t>Beteiligungen an privaten Haushalten</t>
  </si>
  <si>
    <t>Beteiligungen im Ausland</t>
  </si>
  <si>
    <t>Investitionsbeiträge</t>
  </si>
  <si>
    <t>Investitionsbeiträge an Bund</t>
  </si>
  <si>
    <t>Investitionsbeiträge an Kantone und Konkordate</t>
  </si>
  <si>
    <t>Investitionsbeiträge an Gemeinden und Gemeindezweckverbände</t>
  </si>
  <si>
    <t>Investitionsbeiträge an öffentliche Unternehmungen</t>
  </si>
  <si>
    <t>Investitionsbeiträge an private Unternehmungen</t>
  </si>
  <si>
    <t>Investitionsbeiträge an private Organisationen ohne Erwerbszweck</t>
  </si>
  <si>
    <t>Investitionsbeiträge an private Haushalte</t>
  </si>
  <si>
    <t>Investitionsbeiträge an das Ausland</t>
  </si>
  <si>
    <t>Abweichung in CHF</t>
  </si>
  <si>
    <t>Passiven</t>
  </si>
  <si>
    <t>Fremdkapital</t>
  </si>
  <si>
    <t>Laufende Verbindlichkeiten</t>
  </si>
  <si>
    <t>Laufende Verbindlichkeiten aus Lieferungen und Leistungen von Dritten</t>
  </si>
  <si>
    <t>Erhaltene Anzahlungen von Dritten</t>
  </si>
  <si>
    <t>Transfer-Verbindlichkeiten</t>
  </si>
  <si>
    <t>Depotgelder und Kautionen</t>
  </si>
  <si>
    <t>Übrige laufende Verpflichtungen</t>
  </si>
  <si>
    <t>Kurzfristige Finanzverbindlichkeiten</t>
  </si>
  <si>
    <t>Verbindlichkeiten gegenüber Finanzintermediären</t>
  </si>
  <si>
    <t>Verbindlichkeiten gegenüber Gemeinwesen und Gemeindezweckverbänden</t>
  </si>
  <si>
    <t>Verbindlichkeiten für Finanzausgleich</t>
  </si>
  <si>
    <t>Übrige kurzfristige Finanzverbindlichkeiten gegenüber Dritten</t>
  </si>
  <si>
    <t>Steuerbezug</t>
  </si>
  <si>
    <t>Steuerabschluss</t>
  </si>
  <si>
    <t>Zahlungsverkehr</t>
  </si>
  <si>
    <t>Verrechnungssteuern</t>
  </si>
  <si>
    <t>Ablieferungen</t>
  </si>
  <si>
    <t>Passive Rechnungsabgrenzungen</t>
  </si>
  <si>
    <t>Passive Rechnungsabgrenzungen Investitionsrechnung</t>
  </si>
  <si>
    <t>Kurzfristige Rückstellungen</t>
  </si>
  <si>
    <t>Kurzfristige Rückstellungen aus Mehrleistungen des Personals</t>
  </si>
  <si>
    <t>Kurzfristige Rückstellungen für andere Ansprüche des Personals</t>
  </si>
  <si>
    <t>Kurzfristige Rückstellungen für Prozesse</t>
  </si>
  <si>
    <t>Kurzfristige Rückstellungen für nicht versicherte Schäden</t>
  </si>
  <si>
    <t>Kurzfristige Rückstellungen für Bürgschaften und Garantieleistungen</t>
  </si>
  <si>
    <t>Kurzfristige Rückstellungen übrige betriebliche Tätigkeit</t>
  </si>
  <si>
    <t>Kurzfristige Rückstellungen für Vorsorgeverpflichtungen</t>
  </si>
  <si>
    <t>Kurzfristige Rückstellungen für Finanzaufwand</t>
  </si>
  <si>
    <t>Kurzfristige Rückstellungen der Investitionsrechnung</t>
  </si>
  <si>
    <t>Übrige kurzfristige Rückstellungen</t>
  </si>
  <si>
    <t>Langfristige Finanzverbindlichkeiten</t>
  </si>
  <si>
    <t>Hypotheken</t>
  </si>
  <si>
    <t>Kassascheine</t>
  </si>
  <si>
    <t>Anleihen</t>
  </si>
  <si>
    <t>Darlehen, Schuldscheine</t>
  </si>
  <si>
    <t>Leasingverträge</t>
  </si>
  <si>
    <t>Passivierte Anschlussbeiträge</t>
  </si>
  <si>
    <t>Übrige langfristige Finanzverbindlichkeiten</t>
  </si>
  <si>
    <t>Langfristige Rückstellungen</t>
  </si>
  <si>
    <t>Rückstellungen für langfristige Ansprüche des Personals</t>
  </si>
  <si>
    <t>Rückstellungen für Prozesse</t>
  </si>
  <si>
    <t>Rückstellungen für nicht versicherte Schäden</t>
  </si>
  <si>
    <t>Rückstellungen für Bürgschaften und Garantieleistungen</t>
  </si>
  <si>
    <t>Rückstellungen aus übriger betrieblicher Tätigkeit</t>
  </si>
  <si>
    <t>Rückstellungen für Vorsorgeverpflichtungen</t>
  </si>
  <si>
    <t>Rückstellungen für Finanzaufwand</t>
  </si>
  <si>
    <t>Rückstellungen der Investitionsrechnung</t>
  </si>
  <si>
    <t>Übrige langfristige Rückstellungen der Erfolgsrechnung</t>
  </si>
  <si>
    <t>Verbindlichkeiten gegenüber SpF und Fonds im FK</t>
  </si>
  <si>
    <t>Verbindlichkeiten gegenüber Spezialfinanzierungen im FK</t>
  </si>
  <si>
    <t>Verbindlichkeiten gegenüber Fonds im FK</t>
  </si>
  <si>
    <t>Verbindlichkeiten gegenüber Legaten/Stiftungen ohne eig. Rechtspersönlichkeit im FK</t>
  </si>
  <si>
    <t>Verbindlichkeiten gegenüber zweckgebundenen Fremdmitteln</t>
  </si>
  <si>
    <t>Eigenkapital</t>
  </si>
  <si>
    <t>Spezialfinanzierungen im EK</t>
  </si>
  <si>
    <t>Fonds im EK</t>
  </si>
  <si>
    <t>Fonds im Eigenkapital</t>
  </si>
  <si>
    <t>Legate und Stiftungen ohne eigene Rechtspersönlichkeit im EK</t>
  </si>
  <si>
    <t>Rücklagen der Globalbudgetbereiche</t>
  </si>
  <si>
    <t>Vorfinanzierungen und zusätzliche Abschreibungen</t>
  </si>
  <si>
    <t>Vorfinanzierungen</t>
  </si>
  <si>
    <t>Zusätzliche Abschreibungen</t>
  </si>
  <si>
    <t>Reserven</t>
  </si>
  <si>
    <t>Ausgleichsreserve</t>
  </si>
  <si>
    <t>Reserve Werterhalt Finanzvermögen</t>
  </si>
  <si>
    <t>Reserve Startbeitrag Gemeindevereinigung</t>
  </si>
  <si>
    <t>Aufwertungsreserve Verwaltungsvermögen</t>
  </si>
  <si>
    <t>Neubewertungsreserve Finanzvermögen</t>
  </si>
  <si>
    <t>Bilanzüberschuss/-fehlbetrag</t>
  </si>
  <si>
    <t>Jahresergebnis</t>
  </si>
  <si>
    <t>Kumulierte Ergebnisse der Vorjahre</t>
  </si>
  <si>
    <t>Check Aktiven</t>
  </si>
  <si>
    <t>Check Passiven</t>
  </si>
  <si>
    <t>Differenz</t>
  </si>
  <si>
    <t>Erfolgsrechnung</t>
  </si>
  <si>
    <t>Rechnungsjahr</t>
  </si>
  <si>
    <t>Aufwand</t>
  </si>
  <si>
    <t>Entschädigungen, Tag- und Sitzungsgelder an Behörden und Kommissionen</t>
  </si>
  <si>
    <t>Vergütungen an Behörden und Kommissionen</t>
  </si>
  <si>
    <t>Löhne des Verwaltungs- und Betriebspersonals</t>
  </si>
  <si>
    <r>
      <t>Löhne der Lehr</t>
    </r>
    <r>
      <rPr>
        <sz val="10"/>
        <color theme="1"/>
        <rFont val="Arial"/>
        <family val="2"/>
      </rPr>
      <t>personen</t>
    </r>
  </si>
  <si>
    <t>Temporäre Arbeitskräfte</t>
  </si>
  <si>
    <t>Kinder- und Ausbildungszulagen</t>
  </si>
  <si>
    <t>Familienzulagen</t>
  </si>
  <si>
    <t>Verpflegungszulagen</t>
  </si>
  <si>
    <t>Wohnungszulagen</t>
  </si>
  <si>
    <t>Übrige Zulagen</t>
  </si>
  <si>
    <t>AG-Beiträge AHV, IV, EO, ALV, Verwaltungskosten</t>
  </si>
  <si>
    <t>AG-Beiträge an Pensionskassen</t>
  </si>
  <si>
    <t>AG-Beiträge an Unfallversicherungen</t>
  </si>
  <si>
    <t>AG-Beiträge an Familienausgleichskasse</t>
  </si>
  <si>
    <t>AG-Beiträge an Krankentaggeldversicherungen</t>
  </si>
  <si>
    <t>AG-Beiträge an Krankenkassenprämien</t>
  </si>
  <si>
    <t>Übrige AG-Beiträge</t>
  </si>
  <si>
    <t>Renten oder Rentenanteile</t>
  </si>
  <si>
    <t>Teuerungszulagen auf Renten und Rentenanteilen</t>
  </si>
  <si>
    <t>Unfallrenten und Rentenablösungen</t>
  </si>
  <si>
    <t>Überbrückungsrenten</t>
  </si>
  <si>
    <t>Aus- und Weiterbildung des Personals</t>
  </si>
  <si>
    <t>Personalwerbung</t>
  </si>
  <si>
    <t>Übriger Personalaufwand</t>
  </si>
  <si>
    <t>Büromaterial</t>
  </si>
  <si>
    <t>Betriebs-, Verbrauchsmaterial</t>
  </si>
  <si>
    <t>Drucksachen, Publikationen</t>
  </si>
  <si>
    <t>Fachliteratur, Zeitschriften</t>
  </si>
  <si>
    <t>Lehrmittel</t>
  </si>
  <si>
    <t>Lebensmittel</t>
  </si>
  <si>
    <t>Medizinisches Material</t>
  </si>
  <si>
    <t>Übriger Material- und Warenaufwand</t>
  </si>
  <si>
    <t>Anschaffung Mobiliar</t>
  </si>
  <si>
    <t>Anschaffung App., Masch., Geräte, Fahrzg., Werkzg.</t>
  </si>
  <si>
    <t>Anschaffung Kleider, Wäsche, Vorhänge</t>
  </si>
  <si>
    <t>Anschaffung Hardware</t>
  </si>
  <si>
    <t>Anschaffung Viehhabe</t>
  </si>
  <si>
    <t>Anschaffung medizinische Geräte</t>
  </si>
  <si>
    <t>Anschaffung von immateriellen Anlagen</t>
  </si>
  <si>
    <t>Anschaffung übriger nicht aktivierbaren Anlagen</t>
  </si>
  <si>
    <t>Ver- und Entsorgung Liegenschaften VV</t>
  </si>
  <si>
    <t>Dienstleistungen Dritter</t>
  </si>
  <si>
    <t>Planungen und Projektierungen Dritter</t>
  </si>
  <si>
    <t>Informatik-Nutzungsaufwand</t>
  </si>
  <si>
    <t>Sachversicherungsprämien</t>
  </si>
  <si>
    <t>Dienstleistungsaufwand für Personen in Obhut</t>
  </si>
  <si>
    <t>Steuern und Abgaben</t>
  </si>
  <si>
    <t>Kurse, Prüfungen und Beratungen</t>
  </si>
  <si>
    <t>Lehrlingsprüfungen</t>
  </si>
  <si>
    <t>Unterhalt an Grundstücken</t>
  </si>
  <si>
    <t>Unterhalt Strassen / Verkehrswege</t>
  </si>
  <si>
    <t>Unterhalt Wasserbau</t>
  </si>
  <si>
    <t>Unterhalt übrige Tiefbauten</t>
  </si>
  <si>
    <t>Unterhalt Hochbauten, Gebäude</t>
  </si>
  <si>
    <t>Unterhalt Wald und Alpen</t>
  </si>
  <si>
    <t>Unterhalt übrige Sachanlagen</t>
  </si>
  <si>
    <t>Unterhalt Mobiliar</t>
  </si>
  <si>
    <t>Unterhalt Apparate, Masch., Geräte, Fahrzg., Werkz</t>
  </si>
  <si>
    <t>Informatik-Unterhalt (Hardware)</t>
  </si>
  <si>
    <t>Unterhalt medizinische Geräte und Instrumente</t>
  </si>
  <si>
    <t>Unterhalt immaterielle Anlagen</t>
  </si>
  <si>
    <t>Unterhalt übrige mobile Anlagen</t>
  </si>
  <si>
    <t>Miete und Pacht Liegenschaften</t>
  </si>
  <si>
    <t>Mieten, Benützungskosten Mobilien</t>
  </si>
  <si>
    <t>Raten für operatives Leasing</t>
  </si>
  <si>
    <t>Übrige Mieten und Benützungskosten</t>
  </si>
  <si>
    <t>Reisekosten und Spesen</t>
  </si>
  <si>
    <t>Exkursionen, Schulreisen und Lager</t>
  </si>
  <si>
    <t>Wertberichtigungen auf Forderungen</t>
  </si>
  <si>
    <t>Tatsächliche Forderungsverluste</t>
  </si>
  <si>
    <t>Schadenersatzleistungen</t>
  </si>
  <si>
    <t>Abgeltung von Rechten</t>
  </si>
  <si>
    <t>Übriger Betriebsaufwand</t>
  </si>
  <si>
    <t>Abschreibungen Verwaltungsvermögen</t>
  </si>
  <si>
    <t>Planmässige Abschreibungen Sachanlagen</t>
  </si>
  <si>
    <t>Ausserplanmässige Abschreibungen Sachanlagen</t>
  </si>
  <si>
    <t>Planmässige Abschreibungen immaterielle Anlagen</t>
  </si>
  <si>
    <t>Ausserplanmässige Abschreibungen immaterielle Anlagen</t>
  </si>
  <si>
    <t>Finanzaufwand</t>
  </si>
  <si>
    <t>Verzinsung laufende Verbindlichkeiten</t>
  </si>
  <si>
    <t>Verzinsung kurzfristige Finanzverbindlichkeiten</t>
  </si>
  <si>
    <t>Übrige Passivzinsen</t>
  </si>
  <si>
    <t>Realisierte Kursverluste auf Finanzanlagen FV</t>
  </si>
  <si>
    <t>Kapitalbeschaffungs- und Verwaltungskosten</t>
  </si>
  <si>
    <t>Baulicher Unterhalt Liegenschaften FV</t>
  </si>
  <si>
    <t>Nicht baulicher Unterhalt Liegenschaften FV</t>
  </si>
  <si>
    <t>Übriger Liegenschaftenaufwand FV</t>
  </si>
  <si>
    <t>Wertberichtigungen Finanzanlagen FV</t>
  </si>
  <si>
    <t>Wertberichtigungen Sachanlagen FV</t>
  </si>
  <si>
    <t>Übriger Finanzaufwand</t>
  </si>
  <si>
    <t>Einlagen in Fonds und Spezialfinanzierungen</t>
  </si>
  <si>
    <t>Einlagen in Spezialfinanzierungen FK</t>
  </si>
  <si>
    <t>Einlagen in Fonds FK</t>
  </si>
  <si>
    <t>Einlagen in Spezialfinanzierungen EK</t>
  </si>
  <si>
    <t>Einlagen in Fonds des EK</t>
  </si>
  <si>
    <t>Einlagen in Legate und Stiftungen ohne eigene Rechtspersönlichkeit im EK</t>
  </si>
  <si>
    <t>Einlagen in Vorfinanzierungen (Spezialfinanzierungen)</t>
  </si>
  <si>
    <t>Einlagen in Reserve zusätzliche Abschreibungen VV (Spezialfinanzierungen)</t>
  </si>
  <si>
    <t>Einlagen in Ausgleichsreserve (Spezialfinanzierungen)</t>
  </si>
  <si>
    <t>Einlagen in übrige gesetzliche Reserven (Spezialfinanzierungen)</t>
  </si>
  <si>
    <t>Transferaufwand</t>
  </si>
  <si>
    <t>Ertragsanteile an Kantone und Konkordate</t>
  </si>
  <si>
    <t>Ertragsanteile an Gemeinden und Zweckverbände</t>
  </si>
  <si>
    <t>Ertragsanteile an öffentliche Unternehmungen</t>
  </si>
  <si>
    <t>Entschädigungen an Bund</t>
  </si>
  <si>
    <t>Entschädigungen an Kantone und Konkordate</t>
  </si>
  <si>
    <t>Entschädigungen an Gemeinden und Zweckverbände</t>
  </si>
  <si>
    <t>Entschädigungen an öffentliche Unternehmungen</t>
  </si>
  <si>
    <t>Finanz- und Lastenausgleich an Kanton</t>
  </si>
  <si>
    <t>Finanzbedarf der Schulgemeinden</t>
  </si>
  <si>
    <t>Beiträge an den Bund</t>
  </si>
  <si>
    <t>Beiträge an Kantone und Konkordate</t>
  </si>
  <si>
    <t>Beiträge an Gemeinden und Zweckverbände</t>
  </si>
  <si>
    <t>Beiträge an öffentliche Unternehmungen</t>
  </si>
  <si>
    <t>Beiträge an private Unternehmungen</t>
  </si>
  <si>
    <t>Beiträge an private Organisationen ohne Erwerbszweck</t>
  </si>
  <si>
    <t>Beiträge an private Haushalte</t>
  </si>
  <si>
    <t>Beiträge an das Ausland</t>
  </si>
  <si>
    <t>Wertberichtigungen Darlehen VV</t>
  </si>
  <si>
    <t>Wertberichtigungen Beteiligungen VV</t>
  </si>
  <si>
    <t>Planmässige Abschreibungen Investitionsbeiträge</t>
  </si>
  <si>
    <t>Ausserplanmässige Abschreibungen Investitionsbeiträge</t>
  </si>
  <si>
    <t>Übriger Transferaufwand</t>
  </si>
  <si>
    <t>Rückverteilungen</t>
  </si>
  <si>
    <t>Einlagen in Reserven</t>
  </si>
  <si>
    <t>Einlagen in Reserve zusätzliche Abschreibungen VV</t>
  </si>
  <si>
    <t>Einlagen in Rücklagen der Globalbudgetbereiche</t>
  </si>
  <si>
    <t>Einlagen in Vorfinanzierungen des EK</t>
  </si>
  <si>
    <t>Einlagen in Ausgleichsreserve</t>
  </si>
  <si>
    <t>Einlagen in Reserve Werterhalt Finanzvermögen</t>
  </si>
  <si>
    <t>Einlagen in übrige gesetzliche Reserven</t>
  </si>
  <si>
    <t>Abtragung Bilanzfehlbetrag</t>
  </si>
  <si>
    <t>Interne Verrechnungen</t>
  </si>
  <si>
    <t>Int. Verrechnung von Material- und Warenbezügen</t>
  </si>
  <si>
    <t>Int. Verrechnung von Dienstleistungen</t>
  </si>
  <si>
    <t>Int. Verrrechnung von Pacht, Mieten, Benützungskosten</t>
  </si>
  <si>
    <t>Int. Verrechnung von Betriebs- und Verwaltungskosten</t>
  </si>
  <si>
    <t>Int. Verrechnung von kalk. Zinsen und Finanzaufwand</t>
  </si>
  <si>
    <t>Int. Verrechnung von plan- und ausserplanmässigen Abschreibungen</t>
  </si>
  <si>
    <t>Übrige interne Verrechnungen</t>
  </si>
  <si>
    <t>Ertrag</t>
  </si>
  <si>
    <t>Fiskalertrag</t>
  </si>
  <si>
    <t>Einkommens- und Vermögenssteuern natürliche Personen Rechnungsjahr</t>
  </si>
  <si>
    <t>Quellensteuern natürliche Personen</t>
  </si>
  <si>
    <t>Übrige direkte Steuern natürliche Personen</t>
  </si>
  <si>
    <t>Gewinn- und Kapitalsteuern juristische Personen</t>
  </si>
  <si>
    <t>Quellensteuern juristische Personen</t>
  </si>
  <si>
    <t>Übrige direkte Steuern juristische Personen</t>
  </si>
  <si>
    <t>Grundsteuern</t>
  </si>
  <si>
    <t>Vermögensgewinnsteuern</t>
  </si>
  <si>
    <t>Vermögensverkehrssteuern</t>
  </si>
  <si>
    <t>Erbschafts- und Schenkungssteuern</t>
  </si>
  <si>
    <t>Spielbanken- und Spielautomatenabgabe</t>
  </si>
  <si>
    <t>Vergnügungssteuern</t>
  </si>
  <si>
    <t>Hundesteuern</t>
  </si>
  <si>
    <t>Übrige Besitz- und Aufwandsteuern</t>
  </si>
  <si>
    <t>Regalien und Konzessionen</t>
  </si>
  <si>
    <t>Regalien</t>
  </si>
  <si>
    <t>Konzessionen</t>
  </si>
  <si>
    <t>Ertragsanteile an Lotterien, Sport-Toto, Wetten</t>
  </si>
  <si>
    <t>Entgelte</t>
  </si>
  <si>
    <t>Ersatzabgaben</t>
  </si>
  <si>
    <t>Gebühren für Amtshandlungen</t>
  </si>
  <si>
    <t>Taxen und Kostgelder</t>
  </si>
  <si>
    <t>Vergütung für besondere Leistungen</t>
  </si>
  <si>
    <t>Schulgelder</t>
  </si>
  <si>
    <t>Kursgelder</t>
  </si>
  <si>
    <t>Benützungsgebühren und Dienstleistungen</t>
  </si>
  <si>
    <t>Verkäufe</t>
  </si>
  <si>
    <r>
      <t xml:space="preserve">Rückerstattungen </t>
    </r>
    <r>
      <rPr>
        <sz val="10"/>
        <color theme="1"/>
        <rFont val="Arial"/>
        <family val="2"/>
      </rPr>
      <t>und Kostenbeteiligungen Dritter</t>
    </r>
  </si>
  <si>
    <t>Bussen</t>
  </si>
  <si>
    <t>Übrige Entgelte</t>
  </si>
  <si>
    <t>Verschiedene Erträge</t>
  </si>
  <si>
    <t>Beschlagnahmte Vermögenswerte</t>
  </si>
  <si>
    <t>Aktivierbare Eigenleistungen auf Sachanlagen</t>
  </si>
  <si>
    <t>Aktivierbare Eigenleistungen auf immateriellen Anlagen</t>
  </si>
  <si>
    <t>Aktivierbare Projektierungskosten</t>
  </si>
  <si>
    <t>Bestandesveränderungen Halb- und Fertigfabrikate</t>
  </si>
  <si>
    <t>Bestandesveränderungen angefangene Arbeiten (Dienstleistungen)</t>
  </si>
  <si>
    <t>Übrige Bestandesveränderungen</t>
  </si>
  <si>
    <t>Übriger Ertrag</t>
  </si>
  <si>
    <t>Finanzertrag</t>
  </si>
  <si>
    <t>Zinsen flüssige Mittel</t>
  </si>
  <si>
    <t>Zinsen Forderungen und Kontokorrente</t>
  </si>
  <si>
    <r>
      <t>Zinsen</t>
    </r>
    <r>
      <rPr>
        <sz val="10"/>
        <rFont val="Arial"/>
        <family val="2"/>
      </rPr>
      <t xml:space="preserve"> Finanzanlagen</t>
    </r>
  </si>
  <si>
    <t>Übrige Zinsen von Finanzvermögen</t>
  </si>
  <si>
    <t>Gewinne aus Verkäufen von Finanzanlagen FV</t>
  </si>
  <si>
    <t>Gewinn aus Verkäufen von Sachanlagen FV</t>
  </si>
  <si>
    <t>Übrige realisierte Gewinne aus Finanzvermögen</t>
  </si>
  <si>
    <t>Dividenden</t>
  </si>
  <si>
    <t>Übriger Beteiligungsertrag</t>
  </si>
  <si>
    <t>Pacht- und Mietzinse Liegenschaften FV</t>
  </si>
  <si>
    <t>Vergütung für Dienstwohnungen FV</t>
  </si>
  <si>
    <t>Vergütung für Benützungen Liegenschaften FV</t>
  </si>
  <si>
    <t>Übriger Liegenschaftenertrag FV</t>
  </si>
  <si>
    <t>Wertberichtigungen Anlagen FV</t>
  </si>
  <si>
    <t>Erträge aus Darlehen VV</t>
  </si>
  <si>
    <r>
      <t xml:space="preserve">Erträge aus Beteiligungen VV </t>
    </r>
    <r>
      <rPr>
        <sz val="10"/>
        <color theme="1"/>
        <rFont val="Arial"/>
        <family val="2"/>
      </rPr>
      <t>ohne öffentliche Unternehmungen</t>
    </r>
  </si>
  <si>
    <t>Zweckverbände, selbständige und unselbständige Gemeindebetriebe</t>
  </si>
  <si>
    <t>Öffentliche Unternehmen als AG oder andere privatrechtliche Organisationsform</t>
  </si>
  <si>
    <t>Übrige öffentliche Unternehmungen</t>
  </si>
  <si>
    <t>Pacht- und Mietzinse Liegenschaften VV</t>
  </si>
  <si>
    <t>Vergütung Dienstwohnungen VV</t>
  </si>
  <si>
    <t>Vergütung für Benützungen Liegenschaften VV</t>
  </si>
  <si>
    <t>Übrige Erträge Liegenschaften VV</t>
  </si>
  <si>
    <t>Mietzinse von gemieteten Liegenschaften</t>
  </si>
  <si>
    <t>Übrige Erträge von gemieteten Liegenschaften</t>
  </si>
  <si>
    <t>Übriger Finanzertrag</t>
  </si>
  <si>
    <t>Entnahmen aus Fonds und Spezialfinanzierungen</t>
  </si>
  <si>
    <t>Entnahmen aus Spezialfinanzierungen FK</t>
  </si>
  <si>
    <t>Entnahmen aus Fonds FK</t>
  </si>
  <si>
    <t>Entnahmen aus Legaten und Stiftungen FK</t>
  </si>
  <si>
    <t>Entnahmen aus übrigen zweckgebundenen Fremdmitteln FK</t>
  </si>
  <si>
    <t>Entnahmen aus Spezialfinanzierungen EK</t>
  </si>
  <si>
    <t>Entnahmen aus Fonds EK</t>
  </si>
  <si>
    <t>Entnahme aus Legaten und Stiftungen ohne eigene Rechtspersönlichkeit im EK</t>
  </si>
  <si>
    <t>Entnahmen aus Vorfinanzierungen (Spezialfinanzierungen)</t>
  </si>
  <si>
    <t>Entnahmen aus Reserve zusätzliche Abschreibungen VV (Spezialfinanzierungen)</t>
  </si>
  <si>
    <t>Entnahmen aus Ausgleichsreserve (Spezialfinanzierungen)</t>
  </si>
  <si>
    <t>Entnahmen aus Aufwertungsreserve (Spezialfinanzierungen)</t>
  </si>
  <si>
    <t>Entnahmen aus übrigen gesetzliche Reserven (Spezialfinanzierungen)</t>
  </si>
  <si>
    <t>Transferertrag</t>
  </si>
  <si>
    <t>Entschädigungen vom Bund</t>
  </si>
  <si>
    <t>Entschädigungen von Kantonen und Konkordaten</t>
  </si>
  <si>
    <t>Entschädigungen von Gemeinden und Zweckverbänden</t>
  </si>
  <si>
    <t>Entschädigungen von öffentlichen Unternehmungen</t>
  </si>
  <si>
    <t>Finanz- und Lastenausgleich von Kantonen und Konkordaten</t>
  </si>
  <si>
    <t>Beiträge vom Bund</t>
  </si>
  <si>
    <t>Beiträge von Kantonen und Konkordaten</t>
  </si>
  <si>
    <t>Beiträge von Gemeinden und Zweckverbänden</t>
  </si>
  <si>
    <t>Beiträge von öffentlichen Unternehmungen</t>
  </si>
  <si>
    <t>Beiträge von privaten Unternehmungen</t>
  </si>
  <si>
    <t>Beiträge von privaten Organisationen ohne Erwerbszweck</t>
  </si>
  <si>
    <t>Beiträge von privaten Haushalten</t>
  </si>
  <si>
    <t>Beiträge aus dem Ausland</t>
  </si>
  <si>
    <t>Finanzbedarf Schulgemeinden</t>
  </si>
  <si>
    <t>Planmässige Auflösung passivierter Anschlussbeiträge</t>
  </si>
  <si>
    <t>Übriger Transferertrag</t>
  </si>
  <si>
    <t>Entnahmen aus Reserven</t>
  </si>
  <si>
    <t>Entnahmen aus Reserve zusätzliche Abschreibungen VV</t>
  </si>
  <si>
    <t>Entnahmen aus Rücklagen der Globalbudgetbereiche</t>
  </si>
  <si>
    <t>Entnahmen aus Vorfinanzierungen des EK</t>
  </si>
  <si>
    <t>Entnahmen aus Ausgleichsreserve</t>
  </si>
  <si>
    <t>Entnahmen aus Aufwertungsreserve</t>
  </si>
  <si>
    <t>Entnahmen aus Reserve Werterhalt Finanzvermögen</t>
  </si>
  <si>
    <t>Entnahmen aus übrigen gesetzlichen Reserven</t>
  </si>
  <si>
    <t>Check Aufwand</t>
  </si>
  <si>
    <t>Check Ertrag</t>
  </si>
  <si>
    <t>Überschuss</t>
  </si>
  <si>
    <t>Investitionrechnung</t>
  </si>
  <si>
    <t>Sachanlagen</t>
  </si>
  <si>
    <t>Strassen/Verkehrswege</t>
  </si>
  <si>
    <t>Übriger Tiefbau</t>
  </si>
  <si>
    <t>Patente / Lizenzen</t>
  </si>
  <si>
    <t>Darlehen an Gemeinden und Zweckverbände</t>
  </si>
  <si>
    <t>Darlehen an öffentliche Unternehmen</t>
  </si>
  <si>
    <t>Darlehen an Private Unternehmungen</t>
  </si>
  <si>
    <t>Beteiligungen und Grundkapitalien</t>
  </si>
  <si>
    <t>Beteiligungen an Gemeinden und Zweckverbänden</t>
  </si>
  <si>
    <t>Eigene Investitionsbeiträge</t>
  </si>
  <si>
    <t>Investitionsbeiträge an den Bund</t>
  </si>
  <si>
    <t>Investitionsbeiträge an Gemeinden und Zweckverbände</t>
  </si>
  <si>
    <t>Übertrag an Bilanz</t>
  </si>
  <si>
    <t>Passivierte Einnahmen</t>
  </si>
  <si>
    <t>Übertragung von Sachanlagen in das Finanzvermögen</t>
  </si>
  <si>
    <t>Übertragung von Grundstücken ins Finanzvermögen</t>
  </si>
  <si>
    <t>Übertragung von Strassen / Verkehrswegen ins Finanzvermögen</t>
  </si>
  <si>
    <t>Übertragung von Wasserbauten ins Finanzvermögen</t>
  </si>
  <si>
    <t>Übertragung von übrigen Tiefbauten ins Finanzvermögen</t>
  </si>
  <si>
    <t>Übertragung von Hochbauten ins Finanzvermögen</t>
  </si>
  <si>
    <r>
      <t xml:space="preserve">Übertragung von Waldungen </t>
    </r>
    <r>
      <rPr>
        <sz val="10"/>
        <color theme="1"/>
        <rFont val="Arial"/>
        <family val="2"/>
      </rPr>
      <t>und Alpen ins Finanzvermögen</t>
    </r>
  </si>
  <si>
    <t>Übertragung von Mobilien ins Finanzvermögen</t>
  </si>
  <si>
    <t>Übertragung von übrigen Sachanlagen ins Finanzvermögen</t>
  </si>
  <si>
    <t>Übertragung immaterielle Anlagen in das Finanzvermögen</t>
  </si>
  <si>
    <t>Übertragung Software ins Finanzvermögen</t>
  </si>
  <si>
    <t>Übertragung Patente / Lizenzen ins Finanzvermögen</t>
  </si>
  <si>
    <t>Übertragung übrige immaterielle Anlagen ins Finanzvermögen</t>
  </si>
  <si>
    <t>Investitionsbeiträge für eigene Rechnung</t>
  </si>
  <si>
    <t>Investitionsbeiträge von Bund</t>
  </si>
  <si>
    <t>Investitionsbeiträge von Kantonen und Konkordaten</t>
  </si>
  <si>
    <t>Investitionsbeiträge von Gemeinden und Zweckverbände</t>
  </si>
  <si>
    <t>Investitionsbeiträge von öffentlichen Unternehmungen</t>
  </si>
  <si>
    <t>Investitionsbeiträge von privaten Unternehmungen</t>
  </si>
  <si>
    <t>Investitionsbeiträge von priv. Org. ohne Erwerbszweck</t>
  </si>
  <si>
    <t>Investitionsbeiträge von privaten Haushalten</t>
  </si>
  <si>
    <t>Investitionsbeiträge aus dem Ausland</t>
  </si>
  <si>
    <t>Rückzahlung von Darlehen</t>
  </si>
  <si>
    <t>Rückzahlung von Darlehen, Bund</t>
  </si>
  <si>
    <t>Rückzahlung von Darlehen an Kantone und Konkordate</t>
  </si>
  <si>
    <t>Rückzahlung von Darlehen an Gemeinden und Zweckverbände</t>
  </si>
  <si>
    <t>Rückzahlung von Darlehen an öffentliche Unternehmen</t>
  </si>
  <si>
    <t>Rückzahlung Darlehen, private Unternehmungen</t>
  </si>
  <si>
    <t>Rückzahlung Darlehen, Priv. Org. ohne Erwerbszweck</t>
  </si>
  <si>
    <t>Rückzahlung Darlehen, Private Haushalte</t>
  </si>
  <si>
    <t>Rückzahlung Darlehen an das Ausland</t>
  </si>
  <si>
    <t>Übertragung von Beteiligungen</t>
  </si>
  <si>
    <t>Übertragung von Beteiligungen am Bund ins Finanzvermögen</t>
  </si>
  <si>
    <t>Übertragung von Beteiligungen an Kantonen und Konkordaten ins Finanzvermögen</t>
  </si>
  <si>
    <t>Übertragung von Beteiligungen an Gemeinden und Zweckverbänden ins Finanzvermögen</t>
  </si>
  <si>
    <t>Übertragung von Beteiligungen an öffentlichen Unternehmungen ins Finanzvermögen</t>
  </si>
  <si>
    <t>Übertragung von Beteiligungen an privaten Unternehmungen ins Finanzvermögen</t>
  </si>
  <si>
    <t>Übertragung von Beteiligungen an privaten Organisationen ohne Erwerbszweck ins FV</t>
  </si>
  <si>
    <t>Übertragung von Beteiligungen an privaten Haushalten ins Finanzvermögen</t>
  </si>
  <si>
    <t>Übertragung von Beteiligungen VV im Ausland ins Finanzvermögen</t>
  </si>
  <si>
    <t>Rückzahlung eigener Investitionsbeiträge</t>
  </si>
  <si>
    <t>Rückzahlung von Investitionsbeiträgen an den Bund</t>
  </si>
  <si>
    <t>Rückzahlung von Investitionsbeiträgen an Kantone und Konkordate</t>
  </si>
  <si>
    <t>Rückzahlung von Investitionsbeiträgen an Gemeinden und Zweckverbände</t>
  </si>
  <si>
    <t>Rückzahlung von Investitionsbeiträgen an öffentliche Unternehmungen</t>
  </si>
  <si>
    <t>Rückzahlung von Investitionsbeiträgen an private Unternehmungen</t>
  </si>
  <si>
    <t>Rückzahlung von Investitionsbeiträgen an private Organisationen ohne Erwerbszweck</t>
  </si>
  <si>
    <t>Rückzahlung von Investitionsbeiträgen an private Haushalte</t>
  </si>
  <si>
    <t>Rückzahlung von Investitionsbeiträgen an das Ausland</t>
  </si>
  <si>
    <t>Aktivierte Ausgaben</t>
  </si>
  <si>
    <t>Plausibilitätschecks:</t>
  </si>
  <si>
    <t>Total Ausgaben 50-59</t>
  </si>
  <si>
    <t>Total Einnahmen 60-66</t>
  </si>
  <si>
    <t>Total Nettoinvestition</t>
  </si>
  <si>
    <t>Total 69 Aktivierte Ausgaben</t>
  </si>
  <si>
    <t>Realisierte Verluste auf Sach- und immaterielle Anlagen FV</t>
  </si>
  <si>
    <t>Übrige realisierte Verluste aus FV</t>
  </si>
  <si>
    <t>Einlagen in Legate und Stiftungen des FK</t>
  </si>
  <si>
    <t>Einlagen in übrige zweckgebundene Fremdmittel</t>
  </si>
  <si>
    <t>Anteil an Bundeserträgen</t>
  </si>
  <si>
    <t>Anteil an Kantonserträgen und Konkordaten</t>
  </si>
  <si>
    <t>Anteil an Gemeindeerträgen und Zweckverbände</t>
  </si>
  <si>
    <t>Anteil an Erträge öff. Unternehmen</t>
  </si>
  <si>
    <t>Arbeitgebendenleistungen</t>
  </si>
  <si>
    <t>Übrige Arbeitgebendenleistungen</t>
  </si>
  <si>
    <t>Erträge aus privatärztlicher Tätigkeit</t>
  </si>
  <si>
    <t>Honorare ext. Beratungen, Gutachter, Fachexpertisen usw.</t>
  </si>
  <si>
    <t>Dienstleistungsaufwand privatärztlicher Tätigkeit</t>
  </si>
  <si>
    <t>Übertragungen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</si>
</sst>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</cellStyleXfs>
  <cellXfs count="92">
    <xf numFmtId="0" fontId="0" fillId="0" borderId="0" xfId="0"/>
    <xf numFmtId="0" fontId="4" fillId="0" borderId="0" xfId="3" applyFont="1" applyAlignment="1" applyProtection="1">
      <alignment vertical="top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0" fillId="0" borderId="0" xfId="0" applyProtection="1"/>
    <xf numFmtId="0" fontId="2" fillId="2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4" borderId="1" xfId="0" applyFont="1" applyFill="1" applyBorder="1" applyAlignment="1" applyProtection="1">
      <alignment horizontal="left" vertical="center" wrapText="1"/>
    </xf>
    <xf numFmtId="43" fontId="6" fillId="4" borderId="1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9" fontId="6" fillId="4" borderId="1" xfId="2" applyFont="1" applyFill="1" applyBorder="1" applyAlignment="1" applyProtection="1">
      <alignment vertical="center"/>
    </xf>
    <xf numFmtId="9" fontId="0" fillId="2" borderId="1" xfId="2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/>
    </xf>
    <xf numFmtId="0" fontId="8" fillId="5" borderId="1" xfId="4" applyFont="1" applyFill="1" applyBorder="1" applyAlignment="1" applyProtection="1">
      <alignment horizontal="left" vertical="center"/>
    </xf>
    <xf numFmtId="0" fontId="8" fillId="5" borderId="1" xfId="4" applyFont="1" applyFill="1" applyBorder="1" applyAlignment="1" applyProtection="1">
      <alignment vertical="center" wrapText="1"/>
    </xf>
    <xf numFmtId="43" fontId="6" fillId="5" borderId="1" xfId="0" applyNumberFormat="1" applyFont="1" applyFill="1" applyBorder="1" applyAlignment="1" applyProtection="1">
      <alignment vertical="center"/>
    </xf>
    <xf numFmtId="9" fontId="6" fillId="5" borderId="1" xfId="2" applyFont="1" applyFill="1" applyBorder="1" applyAlignment="1" applyProtection="1">
      <alignment vertical="center"/>
    </xf>
    <xf numFmtId="0" fontId="8" fillId="6" borderId="1" xfId="4" applyFont="1" applyFill="1" applyBorder="1" applyAlignment="1" applyProtection="1">
      <alignment horizontal="left" vertical="center"/>
    </xf>
    <xf numFmtId="0" fontId="8" fillId="6" borderId="1" xfId="4" applyFont="1" applyFill="1" applyBorder="1" applyAlignment="1" applyProtection="1">
      <alignment vertical="center" wrapText="1"/>
    </xf>
    <xf numFmtId="43" fontId="6" fillId="6" borderId="1" xfId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9" fontId="6" fillId="6" borderId="1" xfId="2" applyNumberFormat="1" applyFont="1" applyFill="1" applyBorder="1" applyAlignment="1" applyProtection="1">
      <alignment vertical="center"/>
    </xf>
    <xf numFmtId="0" fontId="7" fillId="0" borderId="1" xfId="4" applyFont="1" applyBorder="1" applyAlignment="1" applyProtection="1">
      <alignment vertical="center"/>
    </xf>
    <xf numFmtId="43" fontId="0" fillId="2" borderId="1" xfId="1" applyFont="1" applyFill="1" applyBorder="1" applyAlignment="1" applyProtection="1">
      <alignment vertical="center"/>
      <protection locked="0"/>
    </xf>
    <xf numFmtId="43" fontId="0" fillId="0" borderId="1" xfId="1" applyFont="1" applyBorder="1" applyAlignment="1" applyProtection="1">
      <alignment vertical="center"/>
    </xf>
    <xf numFmtId="9" fontId="0" fillId="0" borderId="1" xfId="2" applyNumberFormat="1" applyFont="1" applyBorder="1" applyAlignment="1" applyProtection="1">
      <alignment vertical="center"/>
    </xf>
    <xf numFmtId="0" fontId="7" fillId="0" borderId="1" xfId="4" applyBorder="1" applyAlignment="1" applyProtection="1">
      <alignment horizontal="left" vertical="center"/>
    </xf>
    <xf numFmtId="0" fontId="7" fillId="0" borderId="1" xfId="4" applyBorder="1" applyAlignment="1" applyProtection="1">
      <alignment vertical="center" wrapText="1"/>
    </xf>
    <xf numFmtId="0" fontId="7" fillId="0" borderId="1" xfId="4" applyFont="1" applyBorder="1" applyAlignment="1" applyProtection="1">
      <alignment horizontal="left" vertical="center"/>
    </xf>
    <xf numFmtId="0" fontId="7" fillId="0" borderId="1" xfId="4" applyFont="1" applyBorder="1" applyAlignment="1" applyProtection="1">
      <alignment vertical="center" wrapText="1"/>
    </xf>
    <xf numFmtId="0" fontId="7" fillId="0" borderId="0" xfId="4" applyAlignment="1" applyProtection="1">
      <alignment horizontal="left" vertical="center"/>
    </xf>
    <xf numFmtId="0" fontId="7" fillId="0" borderId="0" xfId="4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9" fontId="0" fillId="2" borderId="0" xfId="2" applyNumberFormat="1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43" fontId="6" fillId="4" borderId="3" xfId="0" applyNumberFormat="1" applyFont="1" applyFill="1" applyBorder="1" applyAlignment="1" applyProtection="1">
      <alignment vertical="center"/>
    </xf>
    <xf numFmtId="43" fontId="6" fillId="4" borderId="4" xfId="0" applyNumberFormat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 applyProtection="1">
      <alignment vertical="center"/>
    </xf>
    <xf numFmtId="9" fontId="6" fillId="4" borderId="4" xfId="2" applyFont="1" applyFill="1" applyBorder="1" applyAlignment="1" applyProtection="1">
      <alignment vertical="center"/>
    </xf>
    <xf numFmtId="43" fontId="0" fillId="0" borderId="1" xfId="1" applyFont="1" applyFill="1" applyBorder="1" applyAlignment="1" applyProtection="1">
      <alignment vertical="center"/>
    </xf>
    <xf numFmtId="0" fontId="8" fillId="0" borderId="1" xfId="4" applyFont="1" applyBorder="1" applyAlignment="1" applyProtection="1">
      <alignment horizontal="left" vertical="center"/>
    </xf>
    <xf numFmtId="0" fontId="8" fillId="0" borderId="1" xfId="4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43" fontId="0" fillId="0" borderId="0" xfId="0" applyNumberFormat="1" applyFont="1" applyAlignment="1" applyProtection="1">
      <alignment vertical="center"/>
    </xf>
    <xf numFmtId="43" fontId="0" fillId="0" borderId="0" xfId="0" applyNumberFormat="1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 wrapText="1"/>
    </xf>
    <xf numFmtId="0" fontId="7" fillId="0" borderId="1" xfId="4" applyFill="1" applyBorder="1" applyAlignment="1" applyProtection="1">
      <alignment vertical="center"/>
    </xf>
    <xf numFmtId="43" fontId="0" fillId="0" borderId="1" xfId="1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43" fontId="0" fillId="2" borderId="1" xfId="1" applyNumberFormat="1" applyFont="1" applyFill="1" applyBorder="1" applyAlignment="1" applyProtection="1">
      <alignment vertical="center"/>
      <protection locked="0"/>
    </xf>
    <xf numFmtId="43" fontId="0" fillId="0" borderId="1" xfId="0" applyNumberFormat="1" applyFont="1" applyBorder="1" applyAlignment="1" applyProtection="1">
      <alignment vertical="center"/>
    </xf>
    <xf numFmtId="9" fontId="0" fillId="0" borderId="1" xfId="2" applyFont="1" applyBorder="1" applyAlignment="1" applyProtection="1">
      <alignment vertical="center"/>
    </xf>
    <xf numFmtId="43" fontId="0" fillId="0" borderId="1" xfId="1" applyNumberFormat="1" applyFont="1" applyBorder="1" applyAlignment="1" applyProtection="1">
      <alignment vertical="center"/>
    </xf>
    <xf numFmtId="49" fontId="9" fillId="7" borderId="5" xfId="5" applyNumberFormat="1" applyFont="1" applyFill="1" applyBorder="1" applyAlignment="1" applyProtection="1">
      <alignment horizontal="left" vertical="center"/>
    </xf>
    <xf numFmtId="0" fontId="8" fillId="0" borderId="1" xfId="4" applyFont="1" applyBorder="1" applyAlignment="1" applyProtection="1">
      <alignment vertical="center"/>
    </xf>
    <xf numFmtId="0" fontId="7" fillId="0" borderId="1" xfId="4" applyBorder="1" applyAlignment="1" applyProtection="1">
      <alignment vertical="center"/>
    </xf>
    <xf numFmtId="0" fontId="7" fillId="0" borderId="1" xfId="4" applyFont="1" applyFill="1" applyBorder="1" applyAlignment="1" applyProtection="1">
      <alignment vertical="center"/>
    </xf>
    <xf numFmtId="43" fontId="0" fillId="0" borderId="1" xfId="0" applyNumberFormat="1" applyFont="1" applyFill="1" applyBorder="1" applyAlignment="1" applyProtection="1">
      <alignment vertical="center"/>
    </xf>
    <xf numFmtId="9" fontId="0" fillId="0" borderId="1" xfId="2" applyFont="1" applyFill="1" applyBorder="1" applyAlignment="1" applyProtection="1">
      <alignment vertical="center"/>
    </xf>
    <xf numFmtId="0" fontId="7" fillId="0" borderId="0" xfId="4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center"/>
    </xf>
    <xf numFmtId="0" fontId="4" fillId="0" borderId="0" xfId="6" applyFont="1" applyAlignment="1" applyProtection="1">
      <alignment vertical="top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4" applyFill="1" applyBorder="1" applyAlignment="1" applyProtection="1">
      <alignment vertical="center"/>
    </xf>
    <xf numFmtId="43" fontId="0" fillId="0" borderId="0" xfId="1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right" vertical="center" wrapText="1"/>
    </xf>
    <xf numFmtId="43" fontId="0" fillId="2" borderId="1" xfId="7" applyNumberFormat="1" applyFont="1" applyFill="1" applyBorder="1" applyAlignment="1" applyProtection="1">
      <alignment vertical="center"/>
      <protection locked="0"/>
    </xf>
    <xf numFmtId="43" fontId="0" fillId="0" borderId="1" xfId="7" applyNumberFormat="1" applyFont="1" applyBorder="1" applyAlignment="1" applyProtection="1">
      <alignment vertical="center"/>
    </xf>
    <xf numFmtId="43" fontId="6" fillId="0" borderId="1" xfId="1" applyNumberFormat="1" applyFont="1" applyBorder="1" applyAlignment="1" applyProtection="1">
      <alignment vertical="center"/>
    </xf>
    <xf numFmtId="43" fontId="6" fillId="0" borderId="1" xfId="0" applyNumberFormat="1" applyFont="1" applyBorder="1" applyAlignment="1" applyProtection="1">
      <alignment vertical="center"/>
    </xf>
    <xf numFmtId="9" fontId="6" fillId="0" borderId="1" xfId="2" applyFont="1" applyBorder="1" applyAlignment="1" applyProtection="1">
      <alignment vertical="center"/>
    </xf>
    <xf numFmtId="49" fontId="9" fillId="7" borderId="5" xfId="8" applyNumberFormat="1" applyFont="1" applyFill="1" applyBorder="1" applyAlignment="1" applyProtection="1">
      <alignment horizontal="left" vertical="center"/>
    </xf>
    <xf numFmtId="0" fontId="7" fillId="0" borderId="1" xfId="4" applyFill="1" applyBorder="1" applyAlignment="1" applyProtection="1">
      <alignment vertical="center" wrapText="1"/>
    </xf>
    <xf numFmtId="0" fontId="8" fillId="5" borderId="1" xfId="4" applyNumberFormat="1" applyFont="1" applyFill="1" applyBorder="1" applyAlignment="1" applyProtection="1">
      <alignment horizontal="left" vertical="center"/>
    </xf>
    <xf numFmtId="9" fontId="0" fillId="0" borderId="0" xfId="2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3" fontId="0" fillId="0" borderId="0" xfId="0" applyNumberFormat="1" applyFill="1" applyAlignment="1" applyProtection="1">
      <alignment vertical="center"/>
    </xf>
    <xf numFmtId="9" fontId="6" fillId="0" borderId="1" xfId="2" applyFont="1" applyFill="1" applyBorder="1" applyAlignment="1" applyProtection="1">
      <alignment vertical="center"/>
    </xf>
    <xf numFmtId="9" fontId="11" fillId="0" borderId="1" xfId="2" applyFont="1" applyFill="1" applyBorder="1" applyAlignment="1" applyProtection="1">
      <alignment vertical="center"/>
    </xf>
    <xf numFmtId="9" fontId="1" fillId="0" borderId="1" xfId="2" applyNumberFormat="1" applyFont="1" applyBorder="1" applyAlignment="1" applyProtection="1">
      <alignment vertical="center"/>
    </xf>
  </cellXfs>
  <cellStyles count="9">
    <cellStyle name="Komma" xfId="1" builtinId="3"/>
    <cellStyle name="Komma 3" xfId="7"/>
    <cellStyle name="Prozent" xfId="2" builtinId="5"/>
    <cellStyle name="Standard" xfId="0" builtinId="0"/>
    <cellStyle name="Standard 17" xfId="8"/>
    <cellStyle name="Standard 2 2" xfId="4"/>
    <cellStyle name="Standard 20" xfId="5"/>
    <cellStyle name="Standard 5 2" xfId="3"/>
    <cellStyle name="Standard 5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tabSelected="1" topLeftCell="A196" workbookViewId="0">
      <selection activeCell="C11" sqref="C11"/>
    </sheetView>
  </sheetViews>
  <sheetFormatPr baseColWidth="10" defaultRowHeight="12.75" x14ac:dyDescent="0.2"/>
  <cols>
    <col min="1" max="1" width="9.140625" customWidth="1"/>
    <col min="2" max="2" width="73.5703125" bestFit="1" customWidth="1"/>
    <col min="3" max="4" width="15.7109375" customWidth="1"/>
    <col min="5" max="5" width="2.140625" customWidth="1"/>
    <col min="6" max="7" width="15.7109375" customWidth="1"/>
    <col min="8" max="8" width="2.140625" customWidth="1"/>
    <col min="9" max="9" width="28.28515625" customWidth="1"/>
    <col min="10" max="10" width="2.140625" customWidth="1"/>
    <col min="11" max="11" width="28.28515625" customWidth="1"/>
  </cols>
  <sheetData>
    <row r="1" spans="1:11" ht="15" x14ac:dyDescent="0.2">
      <c r="A1" s="1" t="s">
        <v>0</v>
      </c>
      <c r="B1" s="2"/>
      <c r="C1" s="3"/>
      <c r="D1" s="3"/>
      <c r="E1" s="4"/>
      <c r="F1" s="3"/>
      <c r="G1" s="3"/>
      <c r="H1" s="5"/>
      <c r="I1" s="5"/>
      <c r="J1" s="5"/>
      <c r="K1" s="6" t="s">
        <v>1</v>
      </c>
    </row>
    <row r="2" spans="1:11" x14ac:dyDescent="0.2">
      <c r="A2" s="3"/>
      <c r="B2" s="2"/>
      <c r="C2" s="3"/>
      <c r="D2" s="3"/>
      <c r="E2" s="4"/>
      <c r="F2" s="3"/>
      <c r="G2" s="3"/>
      <c r="H2" s="5"/>
      <c r="I2" s="5"/>
      <c r="J2" s="5"/>
      <c r="K2" s="5"/>
    </row>
    <row r="3" spans="1:11" ht="25.5" x14ac:dyDescent="0.2">
      <c r="A3" s="7" t="s">
        <v>2</v>
      </c>
      <c r="B3" s="7" t="s">
        <v>3</v>
      </c>
      <c r="C3" s="7" t="s">
        <v>4</v>
      </c>
      <c r="D3" s="7" t="s">
        <v>5</v>
      </c>
      <c r="E3" s="4"/>
      <c r="F3" s="7" t="s">
        <v>6</v>
      </c>
      <c r="G3" s="7" t="s">
        <v>7</v>
      </c>
      <c r="H3" s="5"/>
      <c r="I3" s="7" t="s">
        <v>8</v>
      </c>
      <c r="J3" s="5"/>
      <c r="K3" s="7" t="s">
        <v>9</v>
      </c>
    </row>
    <row r="4" spans="1:11" x14ac:dyDescent="0.2">
      <c r="A4" s="8"/>
      <c r="B4" s="8"/>
      <c r="C4" s="8"/>
      <c r="D4" s="8"/>
      <c r="E4" s="9"/>
      <c r="F4" s="8"/>
      <c r="G4" s="8"/>
      <c r="H4" s="8"/>
      <c r="I4" s="8"/>
      <c r="J4" s="8"/>
      <c r="K4" s="8"/>
    </row>
    <row r="5" spans="1:11" ht="15" x14ac:dyDescent="0.2">
      <c r="A5" s="10">
        <v>1</v>
      </c>
      <c r="B5" s="10" t="s">
        <v>10</v>
      </c>
      <c r="C5" s="11">
        <f>C7+C64</f>
        <v>0</v>
      </c>
      <c r="D5" s="11">
        <f>D7+D64</f>
        <v>0</v>
      </c>
      <c r="E5" s="12"/>
      <c r="F5" s="11">
        <f>D5-C5</f>
        <v>0</v>
      </c>
      <c r="G5" s="13" t="str">
        <f>IFERROR(F5/C5,"")</f>
        <v/>
      </c>
      <c r="H5" s="8"/>
      <c r="I5" s="14"/>
      <c r="J5" s="8"/>
      <c r="K5" s="14"/>
    </row>
    <row r="6" spans="1:11" x14ac:dyDescent="0.2">
      <c r="A6" s="15"/>
      <c r="B6" s="15"/>
      <c r="C6" s="16"/>
      <c r="D6" s="16"/>
      <c r="E6" s="12"/>
      <c r="F6" s="16"/>
      <c r="G6" s="16"/>
      <c r="H6" s="8"/>
      <c r="I6" s="14"/>
      <c r="J6" s="8"/>
      <c r="K6" s="14"/>
    </row>
    <row r="7" spans="1:11" ht="15" x14ac:dyDescent="0.2">
      <c r="A7" s="17">
        <v>10</v>
      </c>
      <c r="B7" s="18" t="s">
        <v>11</v>
      </c>
      <c r="C7" s="19">
        <f>C8+C16+C26+C32+C41+C48+C54+C60</f>
        <v>0</v>
      </c>
      <c r="D7" s="19">
        <f>D8+D16+D26+D32+D41+D48+D54+D60</f>
        <v>0</v>
      </c>
      <c r="E7" s="12"/>
      <c r="F7" s="19">
        <f t="shared" ref="F7:F14" si="0">D7-C7</f>
        <v>0</v>
      </c>
      <c r="G7" s="20" t="str">
        <f>IFERROR(F7/C7,"")</f>
        <v/>
      </c>
      <c r="H7" s="8"/>
      <c r="I7" s="14"/>
      <c r="J7" s="8"/>
      <c r="K7" s="14"/>
    </row>
    <row r="8" spans="1:11" ht="15" x14ac:dyDescent="0.2">
      <c r="A8" s="21">
        <v>100</v>
      </c>
      <c r="B8" s="22" t="s">
        <v>12</v>
      </c>
      <c r="C8" s="23">
        <f>SUM(C9:C14)</f>
        <v>0</v>
      </c>
      <c r="D8" s="23">
        <f>SUM(D9:D14)</f>
        <v>0</v>
      </c>
      <c r="E8" s="24"/>
      <c r="F8" s="23">
        <f t="shared" si="0"/>
        <v>0</v>
      </c>
      <c r="G8" s="23" t="str">
        <f t="shared" ref="G8:G71" si="1">IFERROR(F8/C8,"")</f>
        <v/>
      </c>
      <c r="H8" s="8"/>
      <c r="I8" s="14"/>
      <c r="J8" s="8"/>
      <c r="K8" s="14"/>
    </row>
    <row r="9" spans="1:11" ht="15" x14ac:dyDescent="0.2">
      <c r="A9" s="26">
        <v>1000</v>
      </c>
      <c r="B9" s="26" t="s">
        <v>13</v>
      </c>
      <c r="C9" s="27"/>
      <c r="D9" s="27"/>
      <c r="E9" s="12"/>
      <c r="F9" s="28">
        <f t="shared" si="0"/>
        <v>0</v>
      </c>
      <c r="G9" s="90" t="str">
        <f t="shared" si="1"/>
        <v/>
      </c>
      <c r="H9" s="8"/>
      <c r="I9" s="14"/>
      <c r="J9" s="8"/>
      <c r="K9" s="14"/>
    </row>
    <row r="10" spans="1:11" ht="15" x14ac:dyDescent="0.2">
      <c r="A10" s="26">
        <v>1001</v>
      </c>
      <c r="B10" s="26" t="s">
        <v>14</v>
      </c>
      <c r="C10" s="27"/>
      <c r="D10" s="27"/>
      <c r="E10" s="12"/>
      <c r="F10" s="28">
        <f t="shared" si="0"/>
        <v>0</v>
      </c>
      <c r="G10" s="90" t="str">
        <f t="shared" si="1"/>
        <v/>
      </c>
      <c r="H10" s="8"/>
      <c r="I10" s="14"/>
      <c r="J10" s="8"/>
      <c r="K10" s="14"/>
    </row>
    <row r="11" spans="1:11" ht="15" x14ac:dyDescent="0.2">
      <c r="A11" s="26">
        <v>1002</v>
      </c>
      <c r="B11" s="26" t="s">
        <v>15</v>
      </c>
      <c r="C11" s="27"/>
      <c r="D11" s="27"/>
      <c r="E11" s="12"/>
      <c r="F11" s="28">
        <f t="shared" si="0"/>
        <v>0</v>
      </c>
      <c r="G11" s="90" t="str">
        <f t="shared" si="1"/>
        <v/>
      </c>
      <c r="H11" s="8"/>
      <c r="I11" s="14"/>
      <c r="J11" s="8"/>
      <c r="K11" s="14"/>
    </row>
    <row r="12" spans="1:11" ht="15" x14ac:dyDescent="0.2">
      <c r="A12" s="26">
        <v>1003</v>
      </c>
      <c r="B12" s="26" t="s">
        <v>16</v>
      </c>
      <c r="C12" s="27"/>
      <c r="D12" s="27"/>
      <c r="E12" s="12"/>
      <c r="F12" s="28">
        <f t="shared" si="0"/>
        <v>0</v>
      </c>
      <c r="G12" s="90" t="str">
        <f t="shared" si="1"/>
        <v/>
      </c>
      <c r="H12" s="8"/>
      <c r="I12" s="14"/>
      <c r="J12" s="8"/>
      <c r="K12" s="14"/>
    </row>
    <row r="13" spans="1:11" ht="15" x14ac:dyDescent="0.2">
      <c r="A13" s="26">
        <v>1004</v>
      </c>
      <c r="B13" s="26" t="s">
        <v>17</v>
      </c>
      <c r="C13" s="27"/>
      <c r="D13" s="27"/>
      <c r="E13" s="12"/>
      <c r="F13" s="28">
        <f t="shared" si="0"/>
        <v>0</v>
      </c>
      <c r="G13" s="90" t="str">
        <f t="shared" si="1"/>
        <v/>
      </c>
      <c r="H13" s="8"/>
      <c r="I13" s="14"/>
      <c r="J13" s="8"/>
      <c r="K13" s="14"/>
    </row>
    <row r="14" spans="1:11" ht="15" x14ac:dyDescent="0.2">
      <c r="A14" s="26">
        <v>1009</v>
      </c>
      <c r="B14" s="26" t="s">
        <v>18</v>
      </c>
      <c r="C14" s="27"/>
      <c r="D14" s="27"/>
      <c r="E14" s="12"/>
      <c r="F14" s="28">
        <f t="shared" si="0"/>
        <v>0</v>
      </c>
      <c r="G14" s="90" t="str">
        <f t="shared" si="1"/>
        <v/>
      </c>
      <c r="H14" s="8"/>
      <c r="I14" s="14"/>
      <c r="J14" s="8"/>
      <c r="K14" s="14"/>
    </row>
    <row r="15" spans="1:11" ht="15" x14ac:dyDescent="0.2">
      <c r="A15" s="30"/>
      <c r="B15" s="31"/>
      <c r="C15" s="28"/>
      <c r="D15" s="28"/>
      <c r="E15" s="12"/>
      <c r="F15" s="28"/>
      <c r="G15" s="89"/>
      <c r="H15" s="8"/>
      <c r="I15" s="14"/>
      <c r="J15" s="8"/>
      <c r="K15" s="14"/>
    </row>
    <row r="16" spans="1:11" ht="15" x14ac:dyDescent="0.2">
      <c r="A16" s="21">
        <v>101</v>
      </c>
      <c r="B16" s="22" t="s">
        <v>19</v>
      </c>
      <c r="C16" s="23">
        <f>SUM(C17:C24)</f>
        <v>0</v>
      </c>
      <c r="D16" s="23">
        <f>SUM(D17:D24)</f>
        <v>0</v>
      </c>
      <c r="E16" s="24"/>
      <c r="F16" s="23">
        <f t="shared" ref="F16:F24" si="2">D16-C16</f>
        <v>0</v>
      </c>
      <c r="G16" s="23" t="str">
        <f t="shared" si="1"/>
        <v/>
      </c>
      <c r="H16" s="8"/>
      <c r="I16" s="14"/>
      <c r="J16" s="8"/>
      <c r="K16" s="14"/>
    </row>
    <row r="17" spans="1:11" ht="15" x14ac:dyDescent="0.2">
      <c r="A17" s="26">
        <v>1010</v>
      </c>
      <c r="B17" s="26" t="s">
        <v>20</v>
      </c>
      <c r="C17" s="27"/>
      <c r="D17" s="27"/>
      <c r="E17" s="12"/>
      <c r="F17" s="28">
        <f t="shared" si="2"/>
        <v>0</v>
      </c>
      <c r="G17" s="90" t="str">
        <f t="shared" si="1"/>
        <v/>
      </c>
      <c r="H17" s="8"/>
      <c r="I17" s="14"/>
      <c r="J17" s="8"/>
      <c r="K17" s="14"/>
    </row>
    <row r="18" spans="1:11" ht="15" x14ac:dyDescent="0.2">
      <c r="A18" s="26">
        <v>1011</v>
      </c>
      <c r="B18" s="26" t="s">
        <v>21</v>
      </c>
      <c r="C18" s="27"/>
      <c r="D18" s="27"/>
      <c r="E18" s="12"/>
      <c r="F18" s="28">
        <f t="shared" si="2"/>
        <v>0</v>
      </c>
      <c r="G18" s="90" t="str">
        <f t="shared" si="1"/>
        <v/>
      </c>
      <c r="H18" s="8"/>
      <c r="I18" s="14"/>
      <c r="J18" s="8"/>
      <c r="K18" s="14"/>
    </row>
    <row r="19" spans="1:11" ht="15" x14ac:dyDescent="0.2">
      <c r="A19" s="26">
        <v>1012</v>
      </c>
      <c r="B19" s="26" t="s">
        <v>22</v>
      </c>
      <c r="C19" s="27"/>
      <c r="D19" s="27"/>
      <c r="E19" s="12"/>
      <c r="F19" s="28">
        <f t="shared" si="2"/>
        <v>0</v>
      </c>
      <c r="G19" s="90" t="str">
        <f t="shared" si="1"/>
        <v/>
      </c>
      <c r="H19" s="8"/>
      <c r="I19" s="14"/>
      <c r="J19" s="8"/>
      <c r="K19" s="14"/>
    </row>
    <row r="20" spans="1:11" ht="15" x14ac:dyDescent="0.2">
      <c r="A20" s="26">
        <v>1013</v>
      </c>
      <c r="B20" s="26" t="s">
        <v>23</v>
      </c>
      <c r="C20" s="27"/>
      <c r="D20" s="27"/>
      <c r="E20" s="12"/>
      <c r="F20" s="28">
        <f t="shared" si="2"/>
        <v>0</v>
      </c>
      <c r="G20" s="90" t="str">
        <f t="shared" si="1"/>
        <v/>
      </c>
      <c r="H20" s="8"/>
      <c r="I20" s="14"/>
      <c r="J20" s="8"/>
      <c r="K20" s="14"/>
    </row>
    <row r="21" spans="1:11" ht="15" x14ac:dyDescent="0.2">
      <c r="A21" s="26">
        <v>1014</v>
      </c>
      <c r="B21" s="26" t="s">
        <v>24</v>
      </c>
      <c r="C21" s="27"/>
      <c r="D21" s="27"/>
      <c r="E21" s="12"/>
      <c r="F21" s="28">
        <f t="shared" si="2"/>
        <v>0</v>
      </c>
      <c r="G21" s="90" t="str">
        <f t="shared" si="1"/>
        <v/>
      </c>
      <c r="H21" s="8"/>
      <c r="I21" s="14"/>
      <c r="J21" s="8"/>
      <c r="K21" s="14"/>
    </row>
    <row r="22" spans="1:11" ht="15" x14ac:dyDescent="0.2">
      <c r="A22" s="26">
        <v>1015</v>
      </c>
      <c r="B22" s="26" t="s">
        <v>25</v>
      </c>
      <c r="C22" s="27"/>
      <c r="D22" s="27"/>
      <c r="E22" s="12"/>
      <c r="F22" s="28">
        <f t="shared" si="2"/>
        <v>0</v>
      </c>
      <c r="G22" s="90" t="str">
        <f t="shared" si="1"/>
        <v/>
      </c>
      <c r="H22" s="8"/>
      <c r="I22" s="14"/>
      <c r="J22" s="8"/>
      <c r="K22" s="14"/>
    </row>
    <row r="23" spans="1:11" ht="15" x14ac:dyDescent="0.2">
      <c r="A23" s="26">
        <v>1016</v>
      </c>
      <c r="B23" s="26" t="s">
        <v>26</v>
      </c>
      <c r="C23" s="27"/>
      <c r="D23" s="27"/>
      <c r="E23" s="12"/>
      <c r="F23" s="28">
        <f t="shared" si="2"/>
        <v>0</v>
      </c>
      <c r="G23" s="90" t="str">
        <f t="shared" si="1"/>
        <v/>
      </c>
      <c r="H23" s="8"/>
      <c r="I23" s="14"/>
      <c r="J23" s="8"/>
      <c r="K23" s="14"/>
    </row>
    <row r="24" spans="1:11" ht="15" x14ac:dyDescent="0.2">
      <c r="A24" s="26">
        <v>1019</v>
      </c>
      <c r="B24" s="26" t="s">
        <v>27</v>
      </c>
      <c r="C24" s="27"/>
      <c r="D24" s="27"/>
      <c r="E24" s="12"/>
      <c r="F24" s="28">
        <f t="shared" si="2"/>
        <v>0</v>
      </c>
      <c r="G24" s="90" t="str">
        <f t="shared" si="1"/>
        <v/>
      </c>
      <c r="H24" s="8"/>
      <c r="I24" s="14"/>
      <c r="J24" s="8"/>
      <c r="K24" s="14"/>
    </row>
    <row r="25" spans="1:11" ht="15" x14ac:dyDescent="0.2">
      <c r="A25" s="30"/>
      <c r="B25" s="31"/>
      <c r="C25" s="28"/>
      <c r="D25" s="28"/>
      <c r="E25" s="12"/>
      <c r="F25" s="28"/>
      <c r="G25" s="89"/>
      <c r="H25" s="8"/>
      <c r="I25" s="14"/>
      <c r="J25" s="8"/>
      <c r="K25" s="14"/>
    </row>
    <row r="26" spans="1:11" ht="15" x14ac:dyDescent="0.2">
      <c r="A26" s="21">
        <v>102</v>
      </c>
      <c r="B26" s="22" t="s">
        <v>28</v>
      </c>
      <c r="C26" s="23">
        <f>SUM(C27:C30)</f>
        <v>0</v>
      </c>
      <c r="D26" s="23">
        <f>SUM(D27:D30)</f>
        <v>0</v>
      </c>
      <c r="E26" s="24"/>
      <c r="F26" s="23">
        <f t="shared" ref="F26:F30" si="3">D26-C26</f>
        <v>0</v>
      </c>
      <c r="G26" s="23" t="str">
        <f t="shared" si="1"/>
        <v/>
      </c>
      <c r="H26" s="8"/>
      <c r="I26" s="14"/>
      <c r="J26" s="8"/>
      <c r="K26" s="14"/>
    </row>
    <row r="27" spans="1:11" ht="15" x14ac:dyDescent="0.2">
      <c r="A27" s="26">
        <v>1020</v>
      </c>
      <c r="B27" s="26" t="s">
        <v>29</v>
      </c>
      <c r="C27" s="27"/>
      <c r="D27" s="27"/>
      <c r="E27" s="12"/>
      <c r="F27" s="28">
        <f t="shared" si="3"/>
        <v>0</v>
      </c>
      <c r="G27" s="90" t="str">
        <f t="shared" si="1"/>
        <v/>
      </c>
      <c r="H27" s="8"/>
      <c r="I27" s="14"/>
      <c r="J27" s="8"/>
      <c r="K27" s="14"/>
    </row>
    <row r="28" spans="1:11" ht="15" x14ac:dyDescent="0.2">
      <c r="A28" s="26">
        <v>1022</v>
      </c>
      <c r="B28" s="26" t="s">
        <v>30</v>
      </c>
      <c r="C28" s="27"/>
      <c r="D28" s="27"/>
      <c r="E28" s="12"/>
      <c r="F28" s="28">
        <f t="shared" si="3"/>
        <v>0</v>
      </c>
      <c r="G28" s="90" t="str">
        <f t="shared" si="1"/>
        <v/>
      </c>
      <c r="H28" s="8"/>
      <c r="I28" s="14"/>
      <c r="J28" s="8"/>
      <c r="K28" s="14"/>
    </row>
    <row r="29" spans="1:11" ht="15" x14ac:dyDescent="0.2">
      <c r="A29" s="26">
        <v>1023</v>
      </c>
      <c r="B29" s="26" t="s">
        <v>31</v>
      </c>
      <c r="C29" s="27"/>
      <c r="D29" s="27"/>
      <c r="E29" s="12"/>
      <c r="F29" s="28">
        <f t="shared" si="3"/>
        <v>0</v>
      </c>
      <c r="G29" s="90" t="str">
        <f t="shared" si="1"/>
        <v/>
      </c>
      <c r="H29" s="8"/>
      <c r="I29" s="14"/>
      <c r="J29" s="8"/>
      <c r="K29" s="14"/>
    </row>
    <row r="30" spans="1:11" ht="15" x14ac:dyDescent="0.2">
      <c r="A30" s="26">
        <v>1029</v>
      </c>
      <c r="B30" s="26" t="s">
        <v>32</v>
      </c>
      <c r="C30" s="27"/>
      <c r="D30" s="27"/>
      <c r="E30" s="12"/>
      <c r="F30" s="28">
        <f t="shared" si="3"/>
        <v>0</v>
      </c>
      <c r="G30" s="90" t="str">
        <f t="shared" si="1"/>
        <v/>
      </c>
      <c r="H30" s="8"/>
      <c r="I30" s="14"/>
      <c r="J30" s="8"/>
      <c r="K30" s="14"/>
    </row>
    <row r="31" spans="1:11" ht="15" x14ac:dyDescent="0.2">
      <c r="A31" s="30"/>
      <c r="B31" s="31"/>
      <c r="C31" s="28"/>
      <c r="D31" s="28"/>
      <c r="E31" s="12"/>
      <c r="F31" s="28"/>
      <c r="G31" s="89"/>
      <c r="H31" s="8"/>
      <c r="I31" s="14"/>
      <c r="J31" s="8"/>
      <c r="K31" s="14"/>
    </row>
    <row r="32" spans="1:11" ht="15" x14ac:dyDescent="0.2">
      <c r="A32" s="21">
        <v>104</v>
      </c>
      <c r="B32" s="22" t="s">
        <v>33</v>
      </c>
      <c r="C32" s="23">
        <f>SUM(C33:C39)</f>
        <v>0</v>
      </c>
      <c r="D32" s="23">
        <f>SUM(D33:D39)</f>
        <v>0</v>
      </c>
      <c r="E32" s="24"/>
      <c r="F32" s="23">
        <f t="shared" ref="F32:F38" si="4">D32-C32</f>
        <v>0</v>
      </c>
      <c r="G32" s="23" t="str">
        <f t="shared" si="1"/>
        <v/>
      </c>
      <c r="H32" s="8"/>
      <c r="I32" s="14"/>
      <c r="J32" s="8"/>
      <c r="K32" s="14"/>
    </row>
    <row r="33" spans="1:11" ht="15" x14ac:dyDescent="0.2">
      <c r="A33" s="26">
        <v>1040</v>
      </c>
      <c r="B33" s="26" t="s">
        <v>34</v>
      </c>
      <c r="C33" s="27"/>
      <c r="D33" s="27"/>
      <c r="E33" s="12"/>
      <c r="F33" s="28">
        <f t="shared" si="4"/>
        <v>0</v>
      </c>
      <c r="G33" s="90" t="str">
        <f t="shared" si="1"/>
        <v/>
      </c>
      <c r="H33" s="8"/>
      <c r="I33" s="14"/>
      <c r="J33" s="8"/>
      <c r="K33" s="14"/>
    </row>
    <row r="34" spans="1:11" ht="15" x14ac:dyDescent="0.2">
      <c r="A34" s="26">
        <v>1041</v>
      </c>
      <c r="B34" s="26" t="s">
        <v>35</v>
      </c>
      <c r="C34" s="27"/>
      <c r="D34" s="27"/>
      <c r="E34" s="12"/>
      <c r="F34" s="28">
        <f t="shared" si="4"/>
        <v>0</v>
      </c>
      <c r="G34" s="90" t="str">
        <f t="shared" si="1"/>
        <v/>
      </c>
      <c r="H34" s="8"/>
      <c r="I34" s="14"/>
      <c r="J34" s="8"/>
      <c r="K34" s="14"/>
    </row>
    <row r="35" spans="1:11" ht="15" x14ac:dyDescent="0.2">
      <c r="A35" s="26">
        <v>1042</v>
      </c>
      <c r="B35" s="26" t="s">
        <v>36</v>
      </c>
      <c r="C35" s="27"/>
      <c r="D35" s="27"/>
      <c r="E35" s="12"/>
      <c r="F35" s="28">
        <f t="shared" si="4"/>
        <v>0</v>
      </c>
      <c r="G35" s="90" t="str">
        <f t="shared" si="1"/>
        <v/>
      </c>
      <c r="H35" s="8"/>
      <c r="I35" s="14"/>
      <c r="J35" s="8"/>
      <c r="K35" s="14"/>
    </row>
    <row r="36" spans="1:11" ht="15" x14ac:dyDescent="0.2">
      <c r="A36" s="26">
        <v>1043</v>
      </c>
      <c r="B36" s="26" t="s">
        <v>37</v>
      </c>
      <c r="C36" s="27"/>
      <c r="D36" s="27"/>
      <c r="E36" s="12"/>
      <c r="F36" s="28">
        <f t="shared" si="4"/>
        <v>0</v>
      </c>
      <c r="G36" s="90" t="str">
        <f t="shared" si="1"/>
        <v/>
      </c>
      <c r="H36" s="8"/>
      <c r="I36" s="14"/>
      <c r="J36" s="8"/>
      <c r="K36" s="14"/>
    </row>
    <row r="37" spans="1:11" ht="15" x14ac:dyDescent="0.2">
      <c r="A37" s="26">
        <v>1044</v>
      </c>
      <c r="B37" s="26" t="s">
        <v>38</v>
      </c>
      <c r="C37" s="27"/>
      <c r="D37" s="27"/>
      <c r="E37" s="12"/>
      <c r="F37" s="28">
        <f t="shared" si="4"/>
        <v>0</v>
      </c>
      <c r="G37" s="90" t="str">
        <f t="shared" si="1"/>
        <v/>
      </c>
      <c r="H37" s="8"/>
      <c r="I37" s="14"/>
      <c r="J37" s="8"/>
      <c r="K37" s="14"/>
    </row>
    <row r="38" spans="1:11" ht="15" x14ac:dyDescent="0.2">
      <c r="A38" s="26">
        <v>1045</v>
      </c>
      <c r="B38" s="26" t="s">
        <v>39</v>
      </c>
      <c r="C38" s="27"/>
      <c r="D38" s="27"/>
      <c r="E38" s="12"/>
      <c r="F38" s="28">
        <f t="shared" si="4"/>
        <v>0</v>
      </c>
      <c r="G38" s="90" t="str">
        <f t="shared" si="1"/>
        <v/>
      </c>
      <c r="H38" s="8"/>
      <c r="I38" s="14"/>
      <c r="J38" s="8"/>
      <c r="K38" s="14"/>
    </row>
    <row r="39" spans="1:11" ht="15" x14ac:dyDescent="0.2">
      <c r="A39" s="26">
        <v>1046</v>
      </c>
      <c r="B39" s="26" t="s">
        <v>40</v>
      </c>
      <c r="C39" s="27"/>
      <c r="D39" s="27"/>
      <c r="E39" s="12"/>
      <c r="F39" s="28">
        <f>D39-C39</f>
        <v>0</v>
      </c>
      <c r="G39" s="90" t="str">
        <f t="shared" si="1"/>
        <v/>
      </c>
      <c r="H39" s="8"/>
      <c r="I39" s="14"/>
      <c r="J39" s="8"/>
      <c r="K39" s="14"/>
    </row>
    <row r="40" spans="1:11" ht="15" x14ac:dyDescent="0.2">
      <c r="A40" s="30"/>
      <c r="B40" s="31"/>
      <c r="C40" s="28"/>
      <c r="D40" s="28"/>
      <c r="E40" s="12"/>
      <c r="F40" s="28"/>
      <c r="G40" s="89"/>
      <c r="H40" s="8"/>
      <c r="I40" s="14"/>
      <c r="J40" s="8"/>
      <c r="K40" s="14"/>
    </row>
    <row r="41" spans="1:11" ht="15" x14ac:dyDescent="0.2">
      <c r="A41" s="21">
        <v>106</v>
      </c>
      <c r="B41" s="22" t="s">
        <v>41</v>
      </c>
      <c r="C41" s="23">
        <f>SUM(C42:C46)</f>
        <v>0</v>
      </c>
      <c r="D41" s="23">
        <f>SUM(D42:D46)</f>
        <v>0</v>
      </c>
      <c r="E41" s="24"/>
      <c r="F41" s="23">
        <f t="shared" ref="F41" si="5">D41-C41</f>
        <v>0</v>
      </c>
      <c r="G41" s="23" t="str">
        <f t="shared" si="1"/>
        <v/>
      </c>
      <c r="H41" s="8"/>
      <c r="I41" s="14"/>
      <c r="J41" s="8"/>
      <c r="K41" s="14"/>
    </row>
    <row r="42" spans="1:11" ht="15" x14ac:dyDescent="0.2">
      <c r="A42" s="26">
        <v>1060</v>
      </c>
      <c r="B42" s="26" t="s">
        <v>42</v>
      </c>
      <c r="C42" s="27"/>
      <c r="D42" s="27"/>
      <c r="E42" s="12"/>
      <c r="F42" s="28">
        <f>D42-C42</f>
        <v>0</v>
      </c>
      <c r="G42" s="90" t="str">
        <f t="shared" si="1"/>
        <v/>
      </c>
      <c r="H42" s="8"/>
      <c r="I42" s="14"/>
      <c r="J42" s="8"/>
      <c r="K42" s="14"/>
    </row>
    <row r="43" spans="1:11" ht="15" x14ac:dyDescent="0.2">
      <c r="A43" s="26">
        <v>1061</v>
      </c>
      <c r="B43" s="26" t="s">
        <v>43</v>
      </c>
      <c r="C43" s="27"/>
      <c r="D43" s="27"/>
      <c r="E43" s="12"/>
      <c r="F43" s="28">
        <f>D43-C43</f>
        <v>0</v>
      </c>
      <c r="G43" s="90" t="str">
        <f t="shared" si="1"/>
        <v/>
      </c>
      <c r="H43" s="8"/>
      <c r="I43" s="14"/>
      <c r="J43" s="8"/>
      <c r="K43" s="14"/>
    </row>
    <row r="44" spans="1:11" ht="15" x14ac:dyDescent="0.2">
      <c r="A44" s="26">
        <v>1062</v>
      </c>
      <c r="B44" s="26" t="s">
        <v>44</v>
      </c>
      <c r="C44" s="27"/>
      <c r="D44" s="27"/>
      <c r="E44" s="12"/>
      <c r="F44" s="28">
        <f>D44-C44</f>
        <v>0</v>
      </c>
      <c r="G44" s="90" t="str">
        <f t="shared" si="1"/>
        <v/>
      </c>
      <c r="H44" s="8"/>
      <c r="I44" s="14"/>
      <c r="J44" s="8"/>
      <c r="K44" s="14"/>
    </row>
    <row r="45" spans="1:11" ht="15" x14ac:dyDescent="0.2">
      <c r="A45" s="26">
        <v>1063</v>
      </c>
      <c r="B45" s="26" t="s">
        <v>45</v>
      </c>
      <c r="C45" s="27"/>
      <c r="D45" s="27"/>
      <c r="E45" s="12"/>
      <c r="F45" s="28">
        <f>D45-C45</f>
        <v>0</v>
      </c>
      <c r="G45" s="90" t="str">
        <f t="shared" si="1"/>
        <v/>
      </c>
      <c r="H45" s="8"/>
      <c r="I45" s="14"/>
      <c r="J45" s="8"/>
      <c r="K45" s="14"/>
    </row>
    <row r="46" spans="1:11" ht="15" x14ac:dyDescent="0.2">
      <c r="A46" s="26">
        <v>1068</v>
      </c>
      <c r="B46" s="26" t="s">
        <v>46</v>
      </c>
      <c r="C46" s="27"/>
      <c r="D46" s="27"/>
      <c r="E46" s="12"/>
      <c r="F46" s="28">
        <f>D46-C46</f>
        <v>0</v>
      </c>
      <c r="G46" s="90" t="str">
        <f t="shared" si="1"/>
        <v/>
      </c>
      <c r="H46" s="8"/>
      <c r="I46" s="14"/>
      <c r="J46" s="8"/>
      <c r="K46" s="14"/>
    </row>
    <row r="47" spans="1:11" ht="15" x14ac:dyDescent="0.2">
      <c r="A47" s="30"/>
      <c r="B47" s="31"/>
      <c r="C47" s="28"/>
      <c r="D47" s="28"/>
      <c r="E47" s="12"/>
      <c r="F47" s="28"/>
      <c r="G47" s="89"/>
      <c r="H47" s="8"/>
      <c r="I47" s="14"/>
      <c r="J47" s="8"/>
      <c r="K47" s="14"/>
    </row>
    <row r="48" spans="1:11" ht="15" x14ac:dyDescent="0.2">
      <c r="A48" s="21">
        <v>107</v>
      </c>
      <c r="B48" s="22" t="s">
        <v>47</v>
      </c>
      <c r="C48" s="23">
        <f>SUM(C49:C52)</f>
        <v>0</v>
      </c>
      <c r="D48" s="23">
        <f>SUM(D49:D52)</f>
        <v>0</v>
      </c>
      <c r="E48" s="24"/>
      <c r="F48" s="23">
        <f t="shared" ref="F48:F52" si="6">D48-C48</f>
        <v>0</v>
      </c>
      <c r="G48" s="23" t="str">
        <f t="shared" si="1"/>
        <v/>
      </c>
      <c r="H48" s="8"/>
      <c r="I48" s="14"/>
      <c r="J48" s="8"/>
      <c r="K48" s="14"/>
    </row>
    <row r="49" spans="1:11" ht="15" x14ac:dyDescent="0.2">
      <c r="A49" s="26">
        <v>1070</v>
      </c>
      <c r="B49" s="26" t="s">
        <v>48</v>
      </c>
      <c r="C49" s="27"/>
      <c r="D49" s="27"/>
      <c r="E49" s="12"/>
      <c r="F49" s="28">
        <f t="shared" si="6"/>
        <v>0</v>
      </c>
      <c r="G49" s="90" t="str">
        <f t="shared" si="1"/>
        <v/>
      </c>
      <c r="H49" s="8"/>
      <c r="I49" s="14"/>
      <c r="J49" s="8"/>
      <c r="K49" s="14"/>
    </row>
    <row r="50" spans="1:11" ht="15" x14ac:dyDescent="0.2">
      <c r="A50" s="26">
        <v>1071</v>
      </c>
      <c r="B50" s="26" t="s">
        <v>30</v>
      </c>
      <c r="C50" s="27"/>
      <c r="D50" s="27"/>
      <c r="E50" s="12"/>
      <c r="F50" s="28">
        <f t="shared" si="6"/>
        <v>0</v>
      </c>
      <c r="G50" s="90" t="str">
        <f t="shared" si="1"/>
        <v/>
      </c>
      <c r="H50" s="8"/>
      <c r="I50" s="14"/>
      <c r="J50" s="8"/>
      <c r="K50" s="14"/>
    </row>
    <row r="51" spans="1:11" ht="15" x14ac:dyDescent="0.2">
      <c r="A51" s="26">
        <v>1072</v>
      </c>
      <c r="B51" s="26" t="s">
        <v>49</v>
      </c>
      <c r="C51" s="27"/>
      <c r="D51" s="27"/>
      <c r="E51" s="12"/>
      <c r="F51" s="28">
        <f t="shared" si="6"/>
        <v>0</v>
      </c>
      <c r="G51" s="90" t="str">
        <f t="shared" si="1"/>
        <v/>
      </c>
      <c r="H51" s="8"/>
      <c r="I51" s="14"/>
      <c r="J51" s="8"/>
      <c r="K51" s="14"/>
    </row>
    <row r="52" spans="1:11" ht="15" x14ac:dyDescent="0.2">
      <c r="A52" s="26">
        <v>1079</v>
      </c>
      <c r="B52" s="26" t="s">
        <v>50</v>
      </c>
      <c r="C52" s="27"/>
      <c r="D52" s="27"/>
      <c r="E52" s="12"/>
      <c r="F52" s="28">
        <f t="shared" si="6"/>
        <v>0</v>
      </c>
      <c r="G52" s="90" t="str">
        <f t="shared" si="1"/>
        <v/>
      </c>
      <c r="H52" s="8"/>
      <c r="I52" s="14"/>
      <c r="J52" s="8"/>
      <c r="K52" s="14"/>
    </row>
    <row r="53" spans="1:11" ht="15" x14ac:dyDescent="0.2">
      <c r="A53" s="30"/>
      <c r="B53" s="31"/>
      <c r="C53" s="28"/>
      <c r="D53" s="28"/>
      <c r="E53" s="12"/>
      <c r="F53" s="28"/>
      <c r="G53" s="89"/>
      <c r="H53" s="8"/>
      <c r="I53" s="14"/>
      <c r="J53" s="8"/>
      <c r="K53" s="14"/>
    </row>
    <row r="54" spans="1:11" ht="15" x14ac:dyDescent="0.2">
      <c r="A54" s="21">
        <v>108</v>
      </c>
      <c r="B54" s="22" t="s">
        <v>51</v>
      </c>
      <c r="C54" s="23">
        <f>SUM(C55:C58)</f>
        <v>0</v>
      </c>
      <c r="D54" s="23">
        <f>SUM(D55:D58)</f>
        <v>0</v>
      </c>
      <c r="E54" s="24"/>
      <c r="F54" s="23">
        <f t="shared" ref="F54:F58" si="7">D54-C54</f>
        <v>0</v>
      </c>
      <c r="G54" s="23" t="str">
        <f t="shared" si="1"/>
        <v/>
      </c>
      <c r="H54" s="8"/>
      <c r="I54" s="14"/>
      <c r="J54" s="8"/>
      <c r="K54" s="14"/>
    </row>
    <row r="55" spans="1:11" ht="15" x14ac:dyDescent="0.2">
      <c r="A55" s="26">
        <v>1080</v>
      </c>
      <c r="B55" s="26" t="s">
        <v>52</v>
      </c>
      <c r="C55" s="27"/>
      <c r="D55" s="27"/>
      <c r="E55" s="12"/>
      <c r="F55" s="28">
        <f t="shared" si="7"/>
        <v>0</v>
      </c>
      <c r="G55" s="90" t="str">
        <f t="shared" si="1"/>
        <v/>
      </c>
      <c r="H55" s="8"/>
      <c r="I55" s="14"/>
      <c r="J55" s="8"/>
      <c r="K55" s="14"/>
    </row>
    <row r="56" spans="1:11" ht="15" x14ac:dyDescent="0.2">
      <c r="A56" s="26">
        <v>1084</v>
      </c>
      <c r="B56" s="26" t="s">
        <v>53</v>
      </c>
      <c r="C56" s="27"/>
      <c r="D56" s="27"/>
      <c r="E56" s="12"/>
      <c r="F56" s="28">
        <f t="shared" si="7"/>
        <v>0</v>
      </c>
      <c r="G56" s="90" t="str">
        <f t="shared" si="1"/>
        <v/>
      </c>
      <c r="H56" s="8"/>
      <c r="I56" s="14"/>
      <c r="J56" s="8"/>
      <c r="K56" s="14"/>
    </row>
    <row r="57" spans="1:11" ht="15" x14ac:dyDescent="0.2">
      <c r="A57" s="26">
        <v>1086</v>
      </c>
      <c r="B57" s="26" t="s">
        <v>54</v>
      </c>
      <c r="C57" s="27"/>
      <c r="D57" s="27"/>
      <c r="E57" s="12"/>
      <c r="F57" s="28">
        <f t="shared" si="7"/>
        <v>0</v>
      </c>
      <c r="G57" s="90" t="str">
        <f t="shared" si="1"/>
        <v/>
      </c>
      <c r="H57" s="8"/>
      <c r="I57" s="14"/>
      <c r="J57" s="8"/>
      <c r="K57" s="14"/>
    </row>
    <row r="58" spans="1:11" ht="15" x14ac:dyDescent="0.2">
      <c r="A58" s="26">
        <v>1089</v>
      </c>
      <c r="B58" s="26" t="s">
        <v>55</v>
      </c>
      <c r="C58" s="27"/>
      <c r="D58" s="27"/>
      <c r="E58" s="12"/>
      <c r="F58" s="28">
        <f t="shared" si="7"/>
        <v>0</v>
      </c>
      <c r="G58" s="90" t="str">
        <f t="shared" si="1"/>
        <v/>
      </c>
      <c r="H58" s="8"/>
      <c r="I58" s="14"/>
      <c r="J58" s="8"/>
      <c r="K58" s="14"/>
    </row>
    <row r="59" spans="1:11" ht="15" x14ac:dyDescent="0.2">
      <c r="A59" s="30"/>
      <c r="B59" s="31"/>
      <c r="C59" s="28"/>
      <c r="D59" s="28"/>
      <c r="E59" s="12"/>
      <c r="F59" s="28"/>
      <c r="G59" s="89"/>
      <c r="H59" s="8"/>
      <c r="I59" s="14"/>
      <c r="J59" s="8"/>
      <c r="K59" s="14"/>
    </row>
    <row r="60" spans="1:11" ht="15" x14ac:dyDescent="0.2">
      <c r="A60" s="21">
        <v>109</v>
      </c>
      <c r="B60" s="22" t="s">
        <v>56</v>
      </c>
      <c r="C60" s="23">
        <f>SUM(C61:C61)</f>
        <v>0</v>
      </c>
      <c r="D60" s="23">
        <f>SUM(D61:D61)</f>
        <v>0</v>
      </c>
      <c r="E60" s="24"/>
      <c r="F60" s="23">
        <f t="shared" ref="F60:F61" si="8">D60-C60</f>
        <v>0</v>
      </c>
      <c r="G60" s="23" t="str">
        <f t="shared" si="1"/>
        <v/>
      </c>
      <c r="H60" s="8"/>
      <c r="I60" s="14"/>
      <c r="J60" s="8"/>
      <c r="K60" s="14"/>
    </row>
    <row r="61" spans="1:11" ht="15" x14ac:dyDescent="0.2">
      <c r="A61" s="26">
        <v>1090</v>
      </c>
      <c r="B61" s="26" t="s">
        <v>57</v>
      </c>
      <c r="C61" s="27"/>
      <c r="D61" s="27"/>
      <c r="E61" s="12"/>
      <c r="F61" s="28">
        <f t="shared" si="8"/>
        <v>0</v>
      </c>
      <c r="G61" s="90" t="str">
        <f t="shared" si="1"/>
        <v/>
      </c>
      <c r="H61" s="8"/>
      <c r="I61" s="14"/>
      <c r="J61" s="8"/>
      <c r="K61" s="14"/>
    </row>
    <row r="62" spans="1:11" ht="15" x14ac:dyDescent="0.2">
      <c r="A62" s="30"/>
      <c r="B62" s="31"/>
      <c r="C62" s="28"/>
      <c r="D62" s="28"/>
      <c r="E62" s="12"/>
      <c r="F62" s="28"/>
      <c r="G62" s="89"/>
      <c r="H62" s="8"/>
      <c r="I62" s="14"/>
      <c r="J62" s="8"/>
      <c r="K62" s="14"/>
    </row>
    <row r="63" spans="1:11" ht="15" x14ac:dyDescent="0.2">
      <c r="A63" s="30"/>
      <c r="B63" s="31"/>
      <c r="C63" s="16"/>
      <c r="D63" s="16"/>
      <c r="E63" s="12"/>
      <c r="F63" s="16"/>
      <c r="G63" s="89"/>
      <c r="H63" s="8"/>
      <c r="I63" s="14"/>
      <c r="J63" s="8"/>
      <c r="K63" s="14"/>
    </row>
    <row r="64" spans="1:11" ht="15" x14ac:dyDescent="0.2">
      <c r="A64" s="17">
        <v>14</v>
      </c>
      <c r="B64" s="18" t="s">
        <v>58</v>
      </c>
      <c r="C64" s="19">
        <f>C76+C65+C81+C91+C101</f>
        <v>0</v>
      </c>
      <c r="D64" s="19">
        <f>D73+D65</f>
        <v>0</v>
      </c>
      <c r="E64" s="12"/>
      <c r="F64" s="19">
        <f t="shared" ref="F64:F74" si="9">D64-C64</f>
        <v>0</v>
      </c>
      <c r="G64" s="20" t="str">
        <f t="shared" si="1"/>
        <v/>
      </c>
      <c r="H64" s="8"/>
      <c r="I64" s="14"/>
      <c r="J64" s="8"/>
      <c r="K64" s="14"/>
    </row>
    <row r="65" spans="1:11" ht="15" x14ac:dyDescent="0.2">
      <c r="A65" s="21">
        <v>140</v>
      </c>
      <c r="B65" s="22" t="s">
        <v>59</v>
      </c>
      <c r="C65" s="23">
        <f>SUM(C66:C74)</f>
        <v>0</v>
      </c>
      <c r="D65" s="23">
        <f>SUM(D66:D74)</f>
        <v>0</v>
      </c>
      <c r="E65" s="24"/>
      <c r="F65" s="23">
        <f t="shared" si="9"/>
        <v>0</v>
      </c>
      <c r="G65" s="23" t="str">
        <f t="shared" si="1"/>
        <v/>
      </c>
      <c r="H65" s="8"/>
      <c r="I65" s="14"/>
      <c r="J65" s="8"/>
      <c r="K65" s="14"/>
    </row>
    <row r="66" spans="1:11" ht="15" x14ac:dyDescent="0.2">
      <c r="A66" s="26">
        <v>1400</v>
      </c>
      <c r="B66" s="26" t="s">
        <v>60</v>
      </c>
      <c r="C66" s="27"/>
      <c r="D66" s="27"/>
      <c r="E66" s="12"/>
      <c r="F66" s="28">
        <f t="shared" si="9"/>
        <v>0</v>
      </c>
      <c r="G66" s="90" t="str">
        <f t="shared" si="1"/>
        <v/>
      </c>
      <c r="H66" s="8"/>
      <c r="I66" s="14"/>
      <c r="J66" s="8"/>
      <c r="K66" s="14"/>
    </row>
    <row r="67" spans="1:11" ht="15" x14ac:dyDescent="0.2">
      <c r="A67" s="26">
        <v>1401</v>
      </c>
      <c r="B67" s="26" t="s">
        <v>61</v>
      </c>
      <c r="C67" s="27"/>
      <c r="D67" s="27"/>
      <c r="E67" s="12"/>
      <c r="F67" s="28">
        <f t="shared" si="9"/>
        <v>0</v>
      </c>
      <c r="G67" s="90" t="str">
        <f t="shared" si="1"/>
        <v/>
      </c>
      <c r="H67" s="8"/>
      <c r="I67" s="14"/>
      <c r="J67" s="8"/>
      <c r="K67" s="14"/>
    </row>
    <row r="68" spans="1:11" ht="15" x14ac:dyDescent="0.2">
      <c r="A68" s="26">
        <v>1402</v>
      </c>
      <c r="B68" s="26" t="s">
        <v>62</v>
      </c>
      <c r="C68" s="27"/>
      <c r="D68" s="27"/>
      <c r="E68" s="12"/>
      <c r="F68" s="28">
        <f t="shared" si="9"/>
        <v>0</v>
      </c>
      <c r="G68" s="90" t="str">
        <f t="shared" si="1"/>
        <v/>
      </c>
      <c r="H68" s="8"/>
      <c r="I68" s="14"/>
      <c r="J68" s="8"/>
      <c r="K68" s="14"/>
    </row>
    <row r="69" spans="1:11" ht="15" x14ac:dyDescent="0.2">
      <c r="A69" s="26">
        <v>1403</v>
      </c>
      <c r="B69" s="26" t="s">
        <v>63</v>
      </c>
      <c r="C69" s="27"/>
      <c r="D69" s="27"/>
      <c r="E69" s="12"/>
      <c r="F69" s="28">
        <f t="shared" si="9"/>
        <v>0</v>
      </c>
      <c r="G69" s="90" t="str">
        <f t="shared" si="1"/>
        <v/>
      </c>
      <c r="H69" s="8"/>
      <c r="I69" s="14"/>
      <c r="J69" s="8"/>
      <c r="K69" s="14"/>
    </row>
    <row r="70" spans="1:11" ht="15" x14ac:dyDescent="0.2">
      <c r="A70" s="26">
        <v>1404</v>
      </c>
      <c r="B70" s="26" t="s">
        <v>64</v>
      </c>
      <c r="C70" s="27"/>
      <c r="D70" s="27"/>
      <c r="E70" s="12"/>
      <c r="F70" s="28">
        <f t="shared" si="9"/>
        <v>0</v>
      </c>
      <c r="G70" s="90" t="str">
        <f t="shared" si="1"/>
        <v/>
      </c>
      <c r="H70" s="8"/>
      <c r="I70" s="14"/>
      <c r="J70" s="8"/>
      <c r="K70" s="14"/>
    </row>
    <row r="71" spans="1:11" ht="15" x14ac:dyDescent="0.2">
      <c r="A71" s="26">
        <v>1405</v>
      </c>
      <c r="B71" s="26" t="s">
        <v>65</v>
      </c>
      <c r="C71" s="27"/>
      <c r="D71" s="27"/>
      <c r="E71" s="12"/>
      <c r="F71" s="28">
        <f t="shared" si="9"/>
        <v>0</v>
      </c>
      <c r="G71" s="90" t="str">
        <f t="shared" si="1"/>
        <v/>
      </c>
      <c r="H71" s="8"/>
      <c r="I71" s="14"/>
      <c r="J71" s="8"/>
      <c r="K71" s="14"/>
    </row>
    <row r="72" spans="1:11" ht="15" x14ac:dyDescent="0.2">
      <c r="A72" s="26">
        <v>1406</v>
      </c>
      <c r="B72" s="26" t="s">
        <v>66</v>
      </c>
      <c r="C72" s="27"/>
      <c r="D72" s="27"/>
      <c r="E72" s="12"/>
      <c r="F72" s="28">
        <f t="shared" si="9"/>
        <v>0</v>
      </c>
      <c r="G72" s="90" t="str">
        <f t="shared" ref="G72:G109" si="10">IFERROR(F72/C72,"")</f>
        <v/>
      </c>
      <c r="H72" s="8"/>
      <c r="I72" s="14"/>
      <c r="J72" s="8"/>
      <c r="K72" s="14"/>
    </row>
    <row r="73" spans="1:11" ht="15" x14ac:dyDescent="0.2">
      <c r="A73" s="26">
        <v>1407</v>
      </c>
      <c r="B73" s="26" t="s">
        <v>67</v>
      </c>
      <c r="C73" s="27"/>
      <c r="D73" s="27"/>
      <c r="E73" s="12"/>
      <c r="F73" s="28">
        <f t="shared" si="9"/>
        <v>0</v>
      </c>
      <c r="G73" s="90" t="str">
        <f t="shared" si="10"/>
        <v/>
      </c>
      <c r="H73" s="8"/>
      <c r="I73" s="14"/>
      <c r="J73" s="8"/>
      <c r="K73" s="14"/>
    </row>
    <row r="74" spans="1:11" ht="15" x14ac:dyDescent="0.2">
      <c r="A74" s="26">
        <v>1409</v>
      </c>
      <c r="B74" s="26" t="s">
        <v>68</v>
      </c>
      <c r="C74" s="27"/>
      <c r="D74" s="27"/>
      <c r="E74" s="12"/>
      <c r="F74" s="28">
        <f t="shared" si="9"/>
        <v>0</v>
      </c>
      <c r="G74" s="90" t="str">
        <f t="shared" si="10"/>
        <v/>
      </c>
      <c r="H74" s="8"/>
      <c r="I74" s="14"/>
      <c r="J74" s="8"/>
      <c r="K74" s="14"/>
    </row>
    <row r="75" spans="1:11" ht="15" x14ac:dyDescent="0.2">
      <c r="A75" s="32"/>
      <c r="B75" s="33"/>
      <c r="C75" s="28"/>
      <c r="D75" s="28"/>
      <c r="E75" s="12"/>
      <c r="F75" s="28"/>
      <c r="G75" s="89"/>
      <c r="H75" s="8"/>
      <c r="I75" s="14"/>
      <c r="J75" s="8"/>
      <c r="K75" s="14"/>
    </row>
    <row r="76" spans="1:11" ht="15" x14ac:dyDescent="0.2">
      <c r="A76" s="21">
        <v>142</v>
      </c>
      <c r="B76" s="22" t="s">
        <v>69</v>
      </c>
      <c r="C76" s="23">
        <f>SUM(C77:C79)</f>
        <v>0</v>
      </c>
      <c r="D76" s="23">
        <f>SUM(D77:D79)</f>
        <v>0</v>
      </c>
      <c r="E76" s="24"/>
      <c r="F76" s="23">
        <f t="shared" ref="F76:F79" si="11">D76-C76</f>
        <v>0</v>
      </c>
      <c r="G76" s="23" t="str">
        <f t="shared" si="10"/>
        <v/>
      </c>
      <c r="H76" s="8"/>
      <c r="I76" s="14"/>
      <c r="J76" s="8"/>
      <c r="K76" s="14"/>
    </row>
    <row r="77" spans="1:11" ht="15" x14ac:dyDescent="0.2">
      <c r="A77" s="26">
        <v>1420</v>
      </c>
      <c r="B77" s="26" t="s">
        <v>70</v>
      </c>
      <c r="C77" s="27"/>
      <c r="D77" s="27"/>
      <c r="E77" s="12"/>
      <c r="F77" s="28">
        <f t="shared" si="11"/>
        <v>0</v>
      </c>
      <c r="G77" s="90" t="str">
        <f t="shared" si="10"/>
        <v/>
      </c>
      <c r="H77" s="8"/>
      <c r="I77" s="14"/>
      <c r="J77" s="8"/>
      <c r="K77" s="14"/>
    </row>
    <row r="78" spans="1:11" ht="15" x14ac:dyDescent="0.2">
      <c r="A78" s="26">
        <v>1421</v>
      </c>
      <c r="B78" s="26" t="s">
        <v>71</v>
      </c>
      <c r="C78" s="27"/>
      <c r="D78" s="27"/>
      <c r="E78" s="12"/>
      <c r="F78" s="28">
        <f t="shared" si="11"/>
        <v>0</v>
      </c>
      <c r="G78" s="90" t="str">
        <f t="shared" si="10"/>
        <v/>
      </c>
      <c r="H78" s="8"/>
      <c r="I78" s="14"/>
      <c r="J78" s="8"/>
      <c r="K78" s="14"/>
    </row>
    <row r="79" spans="1:11" ht="15" x14ac:dyDescent="0.2">
      <c r="A79" s="26">
        <v>1429</v>
      </c>
      <c r="B79" s="26" t="s">
        <v>72</v>
      </c>
      <c r="C79" s="27"/>
      <c r="D79" s="27"/>
      <c r="E79" s="12"/>
      <c r="F79" s="28">
        <f t="shared" si="11"/>
        <v>0</v>
      </c>
      <c r="G79" s="90" t="str">
        <f t="shared" si="10"/>
        <v/>
      </c>
      <c r="H79" s="8"/>
      <c r="I79" s="14"/>
      <c r="J79" s="8"/>
      <c r="K79" s="14"/>
    </row>
    <row r="80" spans="1:11" ht="15" x14ac:dyDescent="0.2">
      <c r="A80" s="32"/>
      <c r="B80" s="33"/>
      <c r="C80" s="28"/>
      <c r="D80" s="28"/>
      <c r="E80" s="12"/>
      <c r="F80" s="28"/>
      <c r="G80" s="89"/>
      <c r="H80" s="8"/>
      <c r="I80" s="14"/>
      <c r="J80" s="8"/>
      <c r="K80" s="14"/>
    </row>
    <row r="81" spans="1:11" ht="15" x14ac:dyDescent="0.2">
      <c r="A81" s="21">
        <v>144</v>
      </c>
      <c r="B81" s="22" t="s">
        <v>73</v>
      </c>
      <c r="C81" s="23">
        <f>SUM(C82:C89)</f>
        <v>0</v>
      </c>
      <c r="D81" s="23">
        <f>SUM(D82:D89)</f>
        <v>0</v>
      </c>
      <c r="E81" s="24"/>
      <c r="F81" s="23">
        <f t="shared" ref="F81:F89" si="12">D81-C81</f>
        <v>0</v>
      </c>
      <c r="G81" s="23" t="str">
        <f t="shared" si="10"/>
        <v/>
      </c>
      <c r="H81" s="8"/>
      <c r="I81" s="14"/>
      <c r="J81" s="8"/>
      <c r="K81" s="14"/>
    </row>
    <row r="82" spans="1:11" ht="15" x14ac:dyDescent="0.2">
      <c r="A82" s="26">
        <v>1440</v>
      </c>
      <c r="B82" s="26" t="s">
        <v>74</v>
      </c>
      <c r="C82" s="27"/>
      <c r="D82" s="27"/>
      <c r="E82" s="12"/>
      <c r="F82" s="28">
        <f t="shared" si="12"/>
        <v>0</v>
      </c>
      <c r="G82" s="90" t="str">
        <f t="shared" si="10"/>
        <v/>
      </c>
      <c r="H82" s="8"/>
      <c r="I82" s="14"/>
      <c r="J82" s="8"/>
      <c r="K82" s="14"/>
    </row>
    <row r="83" spans="1:11" ht="15" x14ac:dyDescent="0.2">
      <c r="A83" s="26">
        <v>1441</v>
      </c>
      <c r="B83" s="26" t="s">
        <v>75</v>
      </c>
      <c r="C83" s="27"/>
      <c r="D83" s="27"/>
      <c r="E83" s="12"/>
      <c r="F83" s="28">
        <f t="shared" si="12"/>
        <v>0</v>
      </c>
      <c r="G83" s="90" t="str">
        <f t="shared" si="10"/>
        <v/>
      </c>
      <c r="H83" s="8"/>
      <c r="I83" s="14"/>
      <c r="J83" s="8"/>
      <c r="K83" s="14"/>
    </row>
    <row r="84" spans="1:11" ht="15" x14ac:dyDescent="0.2">
      <c r="A84" s="26">
        <v>1442</v>
      </c>
      <c r="B84" s="26" t="s">
        <v>76</v>
      </c>
      <c r="C84" s="27"/>
      <c r="D84" s="27"/>
      <c r="E84" s="12"/>
      <c r="F84" s="28">
        <f t="shared" si="12"/>
        <v>0</v>
      </c>
      <c r="G84" s="90" t="str">
        <f t="shared" si="10"/>
        <v/>
      </c>
      <c r="H84" s="8"/>
      <c r="I84" s="14"/>
      <c r="J84" s="8"/>
      <c r="K84" s="14"/>
    </row>
    <row r="85" spans="1:11" ht="15" x14ac:dyDescent="0.2">
      <c r="A85" s="26">
        <v>1444</v>
      </c>
      <c r="B85" s="26" t="s">
        <v>77</v>
      </c>
      <c r="C85" s="27"/>
      <c r="D85" s="27"/>
      <c r="E85" s="12"/>
      <c r="F85" s="28">
        <f t="shared" si="12"/>
        <v>0</v>
      </c>
      <c r="G85" s="90" t="str">
        <f t="shared" si="10"/>
        <v/>
      </c>
      <c r="H85" s="8"/>
      <c r="I85" s="14"/>
      <c r="J85" s="8"/>
      <c r="K85" s="14"/>
    </row>
    <row r="86" spans="1:11" ht="15" x14ac:dyDescent="0.2">
      <c r="A86" s="26">
        <v>1445</v>
      </c>
      <c r="B86" s="26" t="s">
        <v>78</v>
      </c>
      <c r="C86" s="27"/>
      <c r="D86" s="27"/>
      <c r="E86" s="12"/>
      <c r="F86" s="28">
        <f t="shared" si="12"/>
        <v>0</v>
      </c>
      <c r="G86" s="90" t="str">
        <f t="shared" si="10"/>
        <v/>
      </c>
      <c r="H86" s="8"/>
      <c r="I86" s="14"/>
      <c r="J86" s="8"/>
      <c r="K86" s="14"/>
    </row>
    <row r="87" spans="1:11" ht="15" x14ac:dyDescent="0.2">
      <c r="A87" s="26">
        <v>1446</v>
      </c>
      <c r="B87" s="26" t="s">
        <v>79</v>
      </c>
      <c r="C87" s="27"/>
      <c r="D87" s="27"/>
      <c r="E87" s="12"/>
      <c r="F87" s="28">
        <f t="shared" si="12"/>
        <v>0</v>
      </c>
      <c r="G87" s="90" t="str">
        <f t="shared" si="10"/>
        <v/>
      </c>
      <c r="H87" s="8"/>
      <c r="I87" s="14"/>
      <c r="J87" s="8"/>
      <c r="K87" s="14"/>
    </row>
    <row r="88" spans="1:11" ht="15" x14ac:dyDescent="0.2">
      <c r="A88" s="26">
        <v>1447</v>
      </c>
      <c r="B88" s="26" t="s">
        <v>80</v>
      </c>
      <c r="C88" s="27"/>
      <c r="D88" s="27"/>
      <c r="E88" s="12"/>
      <c r="F88" s="28">
        <f t="shared" si="12"/>
        <v>0</v>
      </c>
      <c r="G88" s="90" t="str">
        <f t="shared" si="10"/>
        <v/>
      </c>
      <c r="H88" s="8"/>
      <c r="I88" s="14"/>
      <c r="J88" s="8"/>
      <c r="K88" s="14"/>
    </row>
    <row r="89" spans="1:11" ht="15" x14ac:dyDescent="0.2">
      <c r="A89" s="26">
        <v>1448</v>
      </c>
      <c r="B89" s="26" t="s">
        <v>81</v>
      </c>
      <c r="C89" s="27"/>
      <c r="D89" s="27"/>
      <c r="E89" s="12"/>
      <c r="F89" s="28">
        <f t="shared" si="12"/>
        <v>0</v>
      </c>
      <c r="G89" s="90" t="str">
        <f t="shared" si="10"/>
        <v/>
      </c>
      <c r="H89" s="8"/>
      <c r="I89" s="14"/>
      <c r="J89" s="8"/>
      <c r="K89" s="14"/>
    </row>
    <row r="90" spans="1:11" ht="15" x14ac:dyDescent="0.2">
      <c r="A90" s="32"/>
      <c r="B90" s="33"/>
      <c r="C90" s="28"/>
      <c r="D90" s="28"/>
      <c r="E90" s="12"/>
      <c r="F90" s="28"/>
      <c r="G90" s="89"/>
      <c r="H90" s="8"/>
      <c r="I90" s="14"/>
      <c r="J90" s="8"/>
      <c r="K90" s="14"/>
    </row>
    <row r="91" spans="1:11" ht="15" x14ac:dyDescent="0.2">
      <c r="A91" s="21">
        <v>145</v>
      </c>
      <c r="B91" s="22" t="s">
        <v>82</v>
      </c>
      <c r="C91" s="23">
        <f>SUM(C92:C99)</f>
        <v>0</v>
      </c>
      <c r="D91" s="23">
        <f>SUM(D92:D99)</f>
        <v>0</v>
      </c>
      <c r="E91" s="24"/>
      <c r="F91" s="23">
        <f t="shared" ref="F91:F99" si="13">D91-C91</f>
        <v>0</v>
      </c>
      <c r="G91" s="23" t="str">
        <f t="shared" si="10"/>
        <v/>
      </c>
      <c r="H91" s="8"/>
      <c r="I91" s="14"/>
      <c r="J91" s="8"/>
      <c r="K91" s="14"/>
    </row>
    <row r="92" spans="1:11" ht="15" x14ac:dyDescent="0.2">
      <c r="A92" s="26">
        <v>1450</v>
      </c>
      <c r="B92" s="26" t="s">
        <v>83</v>
      </c>
      <c r="C92" s="27"/>
      <c r="D92" s="27"/>
      <c r="E92" s="12"/>
      <c r="F92" s="28">
        <f t="shared" si="13"/>
        <v>0</v>
      </c>
      <c r="G92" s="90" t="str">
        <f t="shared" si="10"/>
        <v/>
      </c>
      <c r="H92" s="8"/>
      <c r="I92" s="14"/>
      <c r="J92" s="8"/>
      <c r="K92" s="14"/>
    </row>
    <row r="93" spans="1:11" ht="15" x14ac:dyDescent="0.2">
      <c r="A93" s="26">
        <v>1451</v>
      </c>
      <c r="B93" s="26" t="s">
        <v>84</v>
      </c>
      <c r="C93" s="27"/>
      <c r="D93" s="27"/>
      <c r="E93" s="12"/>
      <c r="F93" s="28">
        <f t="shared" si="13"/>
        <v>0</v>
      </c>
      <c r="G93" s="90" t="str">
        <f t="shared" si="10"/>
        <v/>
      </c>
      <c r="H93" s="8"/>
      <c r="I93" s="14"/>
      <c r="J93" s="8"/>
      <c r="K93" s="14"/>
    </row>
    <row r="94" spans="1:11" ht="15" x14ac:dyDescent="0.2">
      <c r="A94" s="26">
        <v>1452</v>
      </c>
      <c r="B94" s="26" t="s">
        <v>85</v>
      </c>
      <c r="C94" s="27"/>
      <c r="D94" s="27"/>
      <c r="E94" s="12"/>
      <c r="F94" s="28">
        <f t="shared" si="13"/>
        <v>0</v>
      </c>
      <c r="G94" s="90" t="str">
        <f t="shared" si="10"/>
        <v/>
      </c>
      <c r="H94" s="8"/>
      <c r="I94" s="14"/>
      <c r="J94" s="8"/>
      <c r="K94" s="14"/>
    </row>
    <row r="95" spans="1:11" ht="15" x14ac:dyDescent="0.2">
      <c r="A95" s="26">
        <v>1454</v>
      </c>
      <c r="B95" s="26" t="s">
        <v>86</v>
      </c>
      <c r="C95" s="27"/>
      <c r="D95" s="27"/>
      <c r="E95" s="12"/>
      <c r="F95" s="28">
        <f t="shared" si="13"/>
        <v>0</v>
      </c>
      <c r="G95" s="90" t="str">
        <f t="shared" si="10"/>
        <v/>
      </c>
      <c r="H95" s="8"/>
      <c r="I95" s="14"/>
      <c r="J95" s="8"/>
      <c r="K95" s="14"/>
    </row>
    <row r="96" spans="1:11" ht="15" x14ac:dyDescent="0.2">
      <c r="A96" s="26">
        <v>1455</v>
      </c>
      <c r="B96" s="26" t="s">
        <v>87</v>
      </c>
      <c r="C96" s="27"/>
      <c r="D96" s="27"/>
      <c r="E96" s="12"/>
      <c r="F96" s="28">
        <f t="shared" si="13"/>
        <v>0</v>
      </c>
      <c r="G96" s="90" t="str">
        <f t="shared" si="10"/>
        <v/>
      </c>
      <c r="H96" s="8"/>
      <c r="I96" s="14"/>
      <c r="J96" s="8"/>
      <c r="K96" s="14"/>
    </row>
    <row r="97" spans="1:11" ht="15" x14ac:dyDescent="0.2">
      <c r="A97" s="26">
        <v>1456</v>
      </c>
      <c r="B97" s="26" t="s">
        <v>88</v>
      </c>
      <c r="C97" s="27"/>
      <c r="D97" s="27"/>
      <c r="E97" s="12"/>
      <c r="F97" s="28">
        <f t="shared" si="13"/>
        <v>0</v>
      </c>
      <c r="G97" s="90" t="str">
        <f t="shared" si="10"/>
        <v/>
      </c>
      <c r="H97" s="8"/>
      <c r="I97" s="14"/>
      <c r="J97" s="8"/>
      <c r="K97" s="14"/>
    </row>
    <row r="98" spans="1:11" ht="15" x14ac:dyDescent="0.2">
      <c r="A98" s="26">
        <v>1457</v>
      </c>
      <c r="B98" s="26" t="s">
        <v>89</v>
      </c>
      <c r="C98" s="27"/>
      <c r="D98" s="27"/>
      <c r="E98" s="12"/>
      <c r="F98" s="28">
        <f t="shared" si="13"/>
        <v>0</v>
      </c>
      <c r="G98" s="90" t="str">
        <f t="shared" si="10"/>
        <v/>
      </c>
      <c r="H98" s="8"/>
      <c r="I98" s="14"/>
      <c r="J98" s="8"/>
      <c r="K98" s="14"/>
    </row>
    <row r="99" spans="1:11" ht="15" x14ac:dyDescent="0.2">
      <c r="A99" s="26">
        <v>1458</v>
      </c>
      <c r="B99" s="26" t="s">
        <v>90</v>
      </c>
      <c r="C99" s="27"/>
      <c r="D99" s="27"/>
      <c r="E99" s="12"/>
      <c r="F99" s="28">
        <f t="shared" si="13"/>
        <v>0</v>
      </c>
      <c r="G99" s="90" t="str">
        <f t="shared" si="10"/>
        <v/>
      </c>
      <c r="H99" s="8"/>
      <c r="I99" s="14"/>
      <c r="J99" s="8"/>
      <c r="K99" s="14"/>
    </row>
    <row r="100" spans="1:11" ht="15" x14ac:dyDescent="0.2">
      <c r="A100" s="32"/>
      <c r="B100" s="33"/>
      <c r="C100" s="28"/>
      <c r="D100" s="28"/>
      <c r="E100" s="12"/>
      <c r="F100" s="28"/>
      <c r="G100" s="89"/>
      <c r="H100" s="8"/>
      <c r="I100" s="14"/>
      <c r="J100" s="8"/>
      <c r="K100" s="14"/>
    </row>
    <row r="101" spans="1:11" ht="15" x14ac:dyDescent="0.2">
      <c r="A101" s="21">
        <v>146</v>
      </c>
      <c r="B101" s="22" t="s">
        <v>91</v>
      </c>
      <c r="C101" s="23">
        <f>SUM(C102:C109)</f>
        <v>0</v>
      </c>
      <c r="D101" s="23">
        <f>SUM(D102:D109)</f>
        <v>0</v>
      </c>
      <c r="E101" s="24"/>
      <c r="F101" s="23">
        <f t="shared" ref="F101:F109" si="14">D101-C101</f>
        <v>0</v>
      </c>
      <c r="G101" s="23" t="str">
        <f t="shared" si="10"/>
        <v/>
      </c>
      <c r="H101" s="8"/>
      <c r="I101" s="14"/>
      <c r="J101" s="8"/>
      <c r="K101" s="14"/>
    </row>
    <row r="102" spans="1:11" ht="15" x14ac:dyDescent="0.2">
      <c r="A102" s="26">
        <v>1460</v>
      </c>
      <c r="B102" s="26" t="s">
        <v>92</v>
      </c>
      <c r="C102" s="27"/>
      <c r="D102" s="27"/>
      <c r="E102" s="12"/>
      <c r="F102" s="28">
        <f t="shared" si="14"/>
        <v>0</v>
      </c>
      <c r="G102" s="90" t="str">
        <f t="shared" si="10"/>
        <v/>
      </c>
      <c r="H102" s="8"/>
      <c r="I102" s="14"/>
      <c r="J102" s="8"/>
      <c r="K102" s="14"/>
    </row>
    <row r="103" spans="1:11" ht="15" x14ac:dyDescent="0.2">
      <c r="A103" s="26">
        <v>1461</v>
      </c>
      <c r="B103" s="26" t="s">
        <v>93</v>
      </c>
      <c r="C103" s="27"/>
      <c r="D103" s="27"/>
      <c r="E103" s="12"/>
      <c r="F103" s="28">
        <f t="shared" si="14"/>
        <v>0</v>
      </c>
      <c r="G103" s="90" t="str">
        <f t="shared" si="10"/>
        <v/>
      </c>
      <c r="H103" s="8"/>
      <c r="I103" s="14"/>
      <c r="J103" s="8"/>
      <c r="K103" s="14"/>
    </row>
    <row r="104" spans="1:11" ht="15" x14ac:dyDescent="0.2">
      <c r="A104" s="26">
        <v>1462</v>
      </c>
      <c r="B104" s="26" t="s">
        <v>94</v>
      </c>
      <c r="C104" s="27"/>
      <c r="D104" s="27"/>
      <c r="E104" s="12"/>
      <c r="F104" s="28">
        <f t="shared" si="14"/>
        <v>0</v>
      </c>
      <c r="G104" s="90" t="str">
        <f t="shared" si="10"/>
        <v/>
      </c>
      <c r="H104" s="8"/>
      <c r="I104" s="14"/>
      <c r="J104" s="8"/>
      <c r="K104" s="14"/>
    </row>
    <row r="105" spans="1:11" ht="15" x14ac:dyDescent="0.2">
      <c r="A105" s="26">
        <v>1464</v>
      </c>
      <c r="B105" s="26" t="s">
        <v>95</v>
      </c>
      <c r="C105" s="27"/>
      <c r="D105" s="27"/>
      <c r="E105" s="12"/>
      <c r="F105" s="28">
        <f t="shared" si="14"/>
        <v>0</v>
      </c>
      <c r="G105" s="90" t="str">
        <f t="shared" si="10"/>
        <v/>
      </c>
      <c r="H105" s="8"/>
      <c r="I105" s="14"/>
      <c r="J105" s="8"/>
      <c r="K105" s="14"/>
    </row>
    <row r="106" spans="1:11" ht="15" x14ac:dyDescent="0.2">
      <c r="A106" s="26">
        <v>1465</v>
      </c>
      <c r="B106" s="26" t="s">
        <v>96</v>
      </c>
      <c r="C106" s="27"/>
      <c r="D106" s="27"/>
      <c r="E106" s="12"/>
      <c r="F106" s="28">
        <f t="shared" si="14"/>
        <v>0</v>
      </c>
      <c r="G106" s="90" t="str">
        <f t="shared" si="10"/>
        <v/>
      </c>
      <c r="H106" s="8"/>
      <c r="I106" s="14"/>
      <c r="J106" s="8"/>
      <c r="K106" s="14"/>
    </row>
    <row r="107" spans="1:11" ht="15" x14ac:dyDescent="0.2">
      <c r="A107" s="26">
        <v>1466</v>
      </c>
      <c r="B107" s="26" t="s">
        <v>97</v>
      </c>
      <c r="C107" s="27"/>
      <c r="D107" s="27"/>
      <c r="E107" s="12"/>
      <c r="F107" s="28">
        <f t="shared" si="14"/>
        <v>0</v>
      </c>
      <c r="G107" s="90" t="str">
        <f t="shared" si="10"/>
        <v/>
      </c>
      <c r="H107" s="8"/>
      <c r="I107" s="14"/>
      <c r="J107" s="8"/>
      <c r="K107" s="14"/>
    </row>
    <row r="108" spans="1:11" ht="15" x14ac:dyDescent="0.2">
      <c r="A108" s="26">
        <v>1467</v>
      </c>
      <c r="B108" s="26" t="s">
        <v>98</v>
      </c>
      <c r="C108" s="27"/>
      <c r="D108" s="27"/>
      <c r="E108" s="12"/>
      <c r="F108" s="28">
        <f t="shared" si="14"/>
        <v>0</v>
      </c>
      <c r="G108" s="90" t="str">
        <f t="shared" si="10"/>
        <v/>
      </c>
      <c r="H108" s="8"/>
      <c r="I108" s="14"/>
      <c r="J108" s="8"/>
      <c r="K108" s="14"/>
    </row>
    <row r="109" spans="1:11" ht="15" x14ac:dyDescent="0.2">
      <c r="A109" s="26">
        <v>1468</v>
      </c>
      <c r="B109" s="26" t="s">
        <v>99</v>
      </c>
      <c r="C109" s="27"/>
      <c r="D109" s="27"/>
      <c r="E109" s="12"/>
      <c r="F109" s="28">
        <f t="shared" si="14"/>
        <v>0</v>
      </c>
      <c r="G109" s="90" t="str">
        <f t="shared" si="10"/>
        <v/>
      </c>
      <c r="H109" s="8"/>
      <c r="I109" s="14"/>
      <c r="J109" s="8"/>
      <c r="K109" s="14"/>
    </row>
    <row r="110" spans="1:11" x14ac:dyDescent="0.2">
      <c r="A110" s="34"/>
      <c r="B110" s="35"/>
      <c r="C110" s="36"/>
      <c r="D110" s="36"/>
      <c r="E110" s="12"/>
      <c r="F110" s="36"/>
      <c r="G110" s="36"/>
      <c r="H110" s="8"/>
      <c r="I110" s="14"/>
      <c r="J110" s="8"/>
      <c r="K110" s="14"/>
    </row>
    <row r="111" spans="1:11" ht="25.5" x14ac:dyDescent="0.2">
      <c r="A111" s="37" t="s">
        <v>2</v>
      </c>
      <c r="B111" s="37" t="s">
        <v>3</v>
      </c>
      <c r="C111" s="37" t="s">
        <v>4</v>
      </c>
      <c r="D111" s="37" t="s">
        <v>5</v>
      </c>
      <c r="E111" s="12"/>
      <c r="F111" s="37" t="s">
        <v>100</v>
      </c>
      <c r="G111" s="37" t="s">
        <v>7</v>
      </c>
      <c r="H111" s="8"/>
      <c r="I111" s="14"/>
      <c r="J111" s="8"/>
      <c r="K111" s="14"/>
    </row>
    <row r="112" spans="1:11" x14ac:dyDescent="0.2">
      <c r="A112" s="38"/>
      <c r="B112" s="38"/>
      <c r="C112" s="38"/>
      <c r="D112" s="38"/>
      <c r="E112" s="39"/>
      <c r="F112" s="38"/>
      <c r="G112" s="38"/>
      <c r="H112" s="40"/>
      <c r="I112" s="41"/>
      <c r="J112" s="40"/>
      <c r="K112" s="41"/>
    </row>
    <row r="113" spans="1:11" ht="15" x14ac:dyDescent="0.2">
      <c r="A113" s="42">
        <v>2</v>
      </c>
      <c r="B113" s="43" t="s">
        <v>101</v>
      </c>
      <c r="C113" s="44">
        <f>C115+C185</f>
        <v>0</v>
      </c>
      <c r="D113" s="45">
        <f>D115+D185</f>
        <v>0</v>
      </c>
      <c r="E113" s="12"/>
      <c r="F113" s="46">
        <f>D113-C113</f>
        <v>0</v>
      </c>
      <c r="G113" s="47" t="str">
        <f>IFERROR(F113/C113,"")</f>
        <v/>
      </c>
      <c r="H113" s="8"/>
      <c r="I113" s="14"/>
      <c r="J113" s="8"/>
      <c r="K113" s="14"/>
    </row>
    <row r="114" spans="1:11" x14ac:dyDescent="0.2">
      <c r="A114" s="15"/>
      <c r="B114" s="15"/>
      <c r="C114" s="28"/>
      <c r="D114" s="28"/>
      <c r="E114" s="12"/>
      <c r="F114" s="16"/>
      <c r="G114" s="16"/>
      <c r="H114" s="8"/>
      <c r="I114" s="14"/>
      <c r="J114" s="8"/>
      <c r="K114" s="14"/>
    </row>
    <row r="115" spans="1:11" ht="15" x14ac:dyDescent="0.2">
      <c r="A115" s="17">
        <v>20</v>
      </c>
      <c r="B115" s="18" t="s">
        <v>102</v>
      </c>
      <c r="C115" s="19">
        <f>C116+C126+C132+C138+C147+C159+C168+C179</f>
        <v>0</v>
      </c>
      <c r="D115" s="19">
        <f>D116+D126+D132+D138+D147+D159+D168+D179</f>
        <v>0</v>
      </c>
      <c r="E115" s="12"/>
      <c r="F115" s="19">
        <f t="shared" ref="F115:F179" si="15">D115-C115</f>
        <v>0</v>
      </c>
      <c r="G115" s="20" t="str">
        <f>IFERROR(F115/C115,"")</f>
        <v/>
      </c>
      <c r="H115" s="8"/>
      <c r="I115" s="14"/>
      <c r="J115" s="8"/>
      <c r="K115" s="14"/>
    </row>
    <row r="116" spans="1:11" ht="15" x14ac:dyDescent="0.2">
      <c r="A116" s="21">
        <v>200</v>
      </c>
      <c r="B116" s="22" t="s">
        <v>103</v>
      </c>
      <c r="C116" s="23">
        <f>SUM(C117:C124)</f>
        <v>0</v>
      </c>
      <c r="D116" s="23">
        <f>SUM(D117:D124)</f>
        <v>0</v>
      </c>
      <c r="E116" s="24"/>
      <c r="F116" s="23">
        <f t="shared" si="15"/>
        <v>0</v>
      </c>
      <c r="G116" s="25" t="str">
        <f>IFERROR(F116/C116,"")</f>
        <v/>
      </c>
      <c r="H116" s="8"/>
      <c r="I116" s="14"/>
      <c r="J116" s="8"/>
      <c r="K116" s="14"/>
    </row>
    <row r="117" spans="1:11" x14ac:dyDescent="0.2">
      <c r="A117" s="26">
        <v>2000</v>
      </c>
      <c r="B117" s="26" t="s">
        <v>104</v>
      </c>
      <c r="C117" s="27"/>
      <c r="D117" s="27"/>
      <c r="E117" s="12"/>
      <c r="F117" s="28">
        <f t="shared" si="15"/>
        <v>0</v>
      </c>
      <c r="G117" s="91" t="str">
        <f>IFERROR(F117/C117,"")</f>
        <v/>
      </c>
      <c r="H117" s="8"/>
      <c r="I117" s="14"/>
      <c r="J117" s="8"/>
      <c r="K117" s="14"/>
    </row>
    <row r="118" spans="1:11" x14ac:dyDescent="0.2">
      <c r="A118" s="26">
        <v>2001</v>
      </c>
      <c r="B118" s="26" t="s">
        <v>21</v>
      </c>
      <c r="C118" s="27"/>
      <c r="D118" s="27"/>
      <c r="E118" s="12"/>
      <c r="F118" s="28">
        <f t="shared" si="15"/>
        <v>0</v>
      </c>
      <c r="G118" s="91" t="str">
        <f t="shared" ref="G118:G181" si="16">IFERROR(F118/C118,"")</f>
        <v/>
      </c>
      <c r="H118" s="8"/>
      <c r="I118" s="14"/>
      <c r="J118" s="8"/>
      <c r="K118" s="14"/>
    </row>
    <row r="119" spans="1:11" x14ac:dyDescent="0.2">
      <c r="A119" s="26">
        <v>2002</v>
      </c>
      <c r="B119" s="26" t="s">
        <v>36</v>
      </c>
      <c r="C119" s="27"/>
      <c r="D119" s="27"/>
      <c r="E119" s="12"/>
      <c r="F119" s="28">
        <f t="shared" si="15"/>
        <v>0</v>
      </c>
      <c r="G119" s="91" t="str">
        <f t="shared" si="16"/>
        <v/>
      </c>
      <c r="H119" s="8"/>
      <c r="I119" s="14"/>
      <c r="J119" s="8"/>
      <c r="K119" s="14"/>
    </row>
    <row r="120" spans="1:11" x14ac:dyDescent="0.2">
      <c r="A120" s="26">
        <v>2003</v>
      </c>
      <c r="B120" s="26" t="s">
        <v>105</v>
      </c>
      <c r="C120" s="27"/>
      <c r="D120" s="27"/>
      <c r="E120" s="12"/>
      <c r="F120" s="28">
        <f t="shared" si="15"/>
        <v>0</v>
      </c>
      <c r="G120" s="91" t="str">
        <f t="shared" si="16"/>
        <v/>
      </c>
      <c r="H120" s="8"/>
      <c r="I120" s="14"/>
      <c r="J120" s="8"/>
      <c r="K120" s="14"/>
    </row>
    <row r="121" spans="1:11" x14ac:dyDescent="0.2">
      <c r="A121" s="26">
        <v>2004</v>
      </c>
      <c r="B121" s="26" t="s">
        <v>106</v>
      </c>
      <c r="C121" s="27"/>
      <c r="D121" s="27"/>
      <c r="E121" s="12"/>
      <c r="F121" s="28">
        <f t="shared" si="15"/>
        <v>0</v>
      </c>
      <c r="G121" s="91" t="str">
        <f t="shared" si="16"/>
        <v/>
      </c>
      <c r="H121" s="8"/>
      <c r="I121" s="14"/>
      <c r="J121" s="8"/>
      <c r="K121" s="14"/>
    </row>
    <row r="122" spans="1:11" x14ac:dyDescent="0.2">
      <c r="A122" s="26">
        <v>2005</v>
      </c>
      <c r="B122" s="26" t="s">
        <v>25</v>
      </c>
      <c r="C122" s="27"/>
      <c r="D122" s="27"/>
      <c r="E122" s="12"/>
      <c r="F122" s="28">
        <f t="shared" si="15"/>
        <v>0</v>
      </c>
      <c r="G122" s="91" t="str">
        <f t="shared" si="16"/>
        <v/>
      </c>
      <c r="H122" s="8"/>
      <c r="I122" s="14"/>
      <c r="J122" s="8"/>
      <c r="K122" s="14"/>
    </row>
    <row r="123" spans="1:11" x14ac:dyDescent="0.2">
      <c r="A123" s="26">
        <v>2006</v>
      </c>
      <c r="B123" s="26" t="s">
        <v>107</v>
      </c>
      <c r="C123" s="27"/>
      <c r="D123" s="27"/>
      <c r="E123" s="12"/>
      <c r="F123" s="28">
        <f t="shared" si="15"/>
        <v>0</v>
      </c>
      <c r="G123" s="91" t="str">
        <f t="shared" si="16"/>
        <v/>
      </c>
      <c r="H123" s="8"/>
      <c r="I123" s="14"/>
      <c r="J123" s="8"/>
      <c r="K123" s="14"/>
    </row>
    <row r="124" spans="1:11" x14ac:dyDescent="0.2">
      <c r="A124" s="26">
        <v>2009</v>
      </c>
      <c r="B124" s="26" t="s">
        <v>108</v>
      </c>
      <c r="C124" s="27"/>
      <c r="D124" s="27"/>
      <c r="E124" s="12"/>
      <c r="F124" s="28">
        <f t="shared" si="15"/>
        <v>0</v>
      </c>
      <c r="G124" s="91" t="str">
        <f t="shared" si="16"/>
        <v/>
      </c>
      <c r="H124" s="8"/>
      <c r="I124" s="14"/>
      <c r="J124" s="8"/>
      <c r="K124" s="14"/>
    </row>
    <row r="125" spans="1:11" x14ac:dyDescent="0.2">
      <c r="A125" s="32"/>
      <c r="B125" s="33"/>
      <c r="C125" s="28"/>
      <c r="D125" s="28"/>
      <c r="E125" s="12"/>
      <c r="F125" s="28"/>
      <c r="G125" s="29"/>
      <c r="H125" s="8"/>
      <c r="I125" s="14"/>
      <c r="J125" s="8"/>
      <c r="K125" s="14"/>
    </row>
    <row r="126" spans="1:11" ht="15" x14ac:dyDescent="0.2">
      <c r="A126" s="21">
        <v>201</v>
      </c>
      <c r="B126" s="22" t="s">
        <v>109</v>
      </c>
      <c r="C126" s="23">
        <f>SUM(C127:C130)</f>
        <v>0</v>
      </c>
      <c r="D126" s="23">
        <f>SUM(D127:D130)</f>
        <v>0</v>
      </c>
      <c r="E126" s="24"/>
      <c r="F126" s="23">
        <f t="shared" si="15"/>
        <v>0</v>
      </c>
      <c r="G126" s="25" t="str">
        <f t="shared" si="16"/>
        <v/>
      </c>
      <c r="H126" s="8"/>
      <c r="I126" s="14"/>
      <c r="J126" s="8"/>
      <c r="K126" s="14"/>
    </row>
    <row r="127" spans="1:11" x14ac:dyDescent="0.2">
      <c r="A127" s="26">
        <v>2010</v>
      </c>
      <c r="B127" s="26" t="s">
        <v>110</v>
      </c>
      <c r="C127" s="27"/>
      <c r="D127" s="27"/>
      <c r="E127" s="12"/>
      <c r="F127" s="28">
        <f t="shared" si="15"/>
        <v>0</v>
      </c>
      <c r="G127" s="91" t="str">
        <f t="shared" si="16"/>
        <v/>
      </c>
      <c r="H127" s="8"/>
      <c r="I127" s="14"/>
      <c r="J127" s="8"/>
      <c r="K127" s="14"/>
    </row>
    <row r="128" spans="1:11" x14ac:dyDescent="0.2">
      <c r="A128" s="26">
        <v>2011</v>
      </c>
      <c r="B128" s="26" t="s">
        <v>111</v>
      </c>
      <c r="C128" s="27"/>
      <c r="D128" s="27"/>
      <c r="E128" s="12"/>
      <c r="F128" s="28">
        <f t="shared" si="15"/>
        <v>0</v>
      </c>
      <c r="G128" s="91" t="str">
        <f t="shared" si="16"/>
        <v/>
      </c>
      <c r="H128" s="8"/>
      <c r="I128" s="14"/>
      <c r="J128" s="8"/>
      <c r="K128" s="14"/>
    </row>
    <row r="129" spans="1:11" x14ac:dyDescent="0.2">
      <c r="A129" s="26">
        <v>2018</v>
      </c>
      <c r="B129" s="26" t="s">
        <v>112</v>
      </c>
      <c r="C129" s="27"/>
      <c r="D129" s="27"/>
      <c r="E129" s="12"/>
      <c r="F129" s="28"/>
      <c r="G129" s="91" t="str">
        <f t="shared" si="16"/>
        <v/>
      </c>
      <c r="H129" s="8"/>
      <c r="I129" s="14"/>
      <c r="J129" s="8"/>
      <c r="K129" s="14"/>
    </row>
    <row r="130" spans="1:11" x14ac:dyDescent="0.2">
      <c r="A130" s="26">
        <v>2019</v>
      </c>
      <c r="B130" s="26" t="s">
        <v>113</v>
      </c>
      <c r="C130" s="27"/>
      <c r="D130" s="27"/>
      <c r="E130" s="12"/>
      <c r="F130" s="28">
        <f t="shared" si="15"/>
        <v>0</v>
      </c>
      <c r="G130" s="91" t="str">
        <f t="shared" si="16"/>
        <v/>
      </c>
      <c r="H130" s="8"/>
      <c r="I130" s="14"/>
      <c r="J130" s="8"/>
      <c r="K130" s="14"/>
    </row>
    <row r="131" spans="1:11" x14ac:dyDescent="0.2">
      <c r="A131" s="32"/>
      <c r="B131" s="33"/>
      <c r="C131" s="28"/>
      <c r="D131" s="28"/>
      <c r="E131" s="12"/>
      <c r="F131" s="28"/>
      <c r="G131" s="29"/>
      <c r="H131" s="8"/>
      <c r="I131" s="14"/>
      <c r="J131" s="8"/>
      <c r="K131" s="14"/>
    </row>
    <row r="132" spans="1:11" ht="15" x14ac:dyDescent="0.2">
      <c r="A132" s="21">
        <v>202</v>
      </c>
      <c r="B132" s="22" t="s">
        <v>114</v>
      </c>
      <c r="C132" s="23">
        <f>SUM(C133:C136)</f>
        <v>0</v>
      </c>
      <c r="D132" s="23">
        <f>SUM(D133:D136)</f>
        <v>0</v>
      </c>
      <c r="E132" s="24"/>
      <c r="F132" s="23">
        <f>D132-C132</f>
        <v>0</v>
      </c>
      <c r="G132" s="25" t="str">
        <f t="shared" si="16"/>
        <v/>
      </c>
      <c r="H132" s="8"/>
      <c r="I132" s="14"/>
      <c r="J132" s="8"/>
      <c r="K132" s="14"/>
    </row>
    <row r="133" spans="1:11" x14ac:dyDescent="0.2">
      <c r="A133" s="26">
        <v>2020</v>
      </c>
      <c r="B133" s="26" t="s">
        <v>115</v>
      </c>
      <c r="C133" s="27"/>
      <c r="D133" s="27"/>
      <c r="E133" s="12"/>
      <c r="F133" s="28">
        <f t="shared" ref="F133:F136" si="17">D133-C133</f>
        <v>0</v>
      </c>
      <c r="G133" s="91" t="str">
        <f t="shared" si="16"/>
        <v/>
      </c>
      <c r="H133" s="8"/>
      <c r="I133" s="14"/>
      <c r="J133" s="8"/>
      <c r="K133" s="14"/>
    </row>
    <row r="134" spans="1:11" x14ac:dyDescent="0.2">
      <c r="A134" s="26">
        <v>2022</v>
      </c>
      <c r="B134" s="26" t="s">
        <v>116</v>
      </c>
      <c r="C134" s="27"/>
      <c r="D134" s="27"/>
      <c r="E134" s="12"/>
      <c r="F134" s="28">
        <f t="shared" si="17"/>
        <v>0</v>
      </c>
      <c r="G134" s="91" t="str">
        <f t="shared" si="16"/>
        <v/>
      </c>
      <c r="H134" s="8"/>
      <c r="I134" s="14"/>
      <c r="J134" s="8"/>
      <c r="K134" s="14"/>
    </row>
    <row r="135" spans="1:11" x14ac:dyDescent="0.2">
      <c r="A135" s="26">
        <v>2023</v>
      </c>
      <c r="B135" s="26" t="s">
        <v>117</v>
      </c>
      <c r="C135" s="27"/>
      <c r="D135" s="27"/>
      <c r="E135" s="12"/>
      <c r="F135" s="28">
        <f t="shared" si="17"/>
        <v>0</v>
      </c>
      <c r="G135" s="91" t="str">
        <f t="shared" si="16"/>
        <v/>
      </c>
      <c r="H135" s="8"/>
      <c r="I135" s="14"/>
      <c r="J135" s="8"/>
      <c r="K135" s="14"/>
    </row>
    <row r="136" spans="1:11" x14ac:dyDescent="0.2">
      <c r="A136" s="26">
        <v>2024</v>
      </c>
      <c r="B136" s="26" t="s">
        <v>118</v>
      </c>
      <c r="C136" s="27"/>
      <c r="D136" s="27"/>
      <c r="E136" s="12"/>
      <c r="F136" s="28">
        <f t="shared" si="17"/>
        <v>0</v>
      </c>
      <c r="G136" s="91" t="str">
        <f t="shared" si="16"/>
        <v/>
      </c>
      <c r="H136" s="8"/>
      <c r="I136" s="14"/>
      <c r="J136" s="8"/>
      <c r="K136" s="14"/>
    </row>
    <row r="137" spans="1:11" x14ac:dyDescent="0.2">
      <c r="A137" s="32"/>
      <c r="B137" s="33"/>
      <c r="C137" s="28"/>
      <c r="D137" s="28"/>
      <c r="E137" s="12"/>
      <c r="F137" s="28"/>
      <c r="G137" s="29"/>
      <c r="H137" s="8"/>
      <c r="I137" s="14"/>
      <c r="J137" s="8"/>
      <c r="K137" s="14"/>
    </row>
    <row r="138" spans="1:11" ht="15" x14ac:dyDescent="0.2">
      <c r="A138" s="21">
        <v>204</v>
      </c>
      <c r="B138" s="22" t="s">
        <v>119</v>
      </c>
      <c r="C138" s="23">
        <f>SUM(C139:C145)</f>
        <v>0</v>
      </c>
      <c r="D138" s="23">
        <f>SUM(D139:D145)</f>
        <v>0</v>
      </c>
      <c r="E138" s="24"/>
      <c r="F138" s="23">
        <f>D138-C138</f>
        <v>0</v>
      </c>
      <c r="G138" s="25" t="str">
        <f t="shared" si="16"/>
        <v/>
      </c>
      <c r="H138" s="8"/>
      <c r="I138" s="14"/>
      <c r="J138" s="8"/>
      <c r="K138" s="14"/>
    </row>
    <row r="139" spans="1:11" x14ac:dyDescent="0.2">
      <c r="A139" s="26">
        <v>2040</v>
      </c>
      <c r="B139" s="26" t="s">
        <v>34</v>
      </c>
      <c r="C139" s="27"/>
      <c r="D139" s="27"/>
      <c r="E139" s="12"/>
      <c r="F139" s="28">
        <f t="shared" si="15"/>
        <v>0</v>
      </c>
      <c r="G139" s="91" t="str">
        <f t="shared" si="16"/>
        <v/>
      </c>
      <c r="H139" s="8"/>
      <c r="I139" s="14"/>
      <c r="J139" s="8"/>
      <c r="K139" s="14"/>
    </row>
    <row r="140" spans="1:11" x14ac:dyDescent="0.2">
      <c r="A140" s="26">
        <v>2041</v>
      </c>
      <c r="B140" s="26" t="s">
        <v>35</v>
      </c>
      <c r="C140" s="27"/>
      <c r="D140" s="27"/>
      <c r="E140" s="12"/>
      <c r="F140" s="28">
        <f t="shared" si="15"/>
        <v>0</v>
      </c>
      <c r="G140" s="91" t="str">
        <f t="shared" si="16"/>
        <v/>
      </c>
      <c r="H140" s="8"/>
      <c r="I140" s="14"/>
      <c r="J140" s="8"/>
      <c r="K140" s="14"/>
    </row>
    <row r="141" spans="1:11" x14ac:dyDescent="0.2">
      <c r="A141" s="26">
        <v>2042</v>
      </c>
      <c r="B141" s="26" t="s">
        <v>36</v>
      </c>
      <c r="C141" s="27"/>
      <c r="D141" s="27"/>
      <c r="E141" s="12"/>
      <c r="F141" s="28">
        <f t="shared" si="15"/>
        <v>0</v>
      </c>
      <c r="G141" s="91" t="str">
        <f t="shared" si="16"/>
        <v/>
      </c>
      <c r="H141" s="8"/>
      <c r="I141" s="14"/>
      <c r="J141" s="8"/>
      <c r="K141" s="14"/>
    </row>
    <row r="142" spans="1:11" x14ac:dyDescent="0.2">
      <c r="A142" s="26">
        <v>2043</v>
      </c>
      <c r="B142" s="26" t="s">
        <v>37</v>
      </c>
      <c r="C142" s="27"/>
      <c r="D142" s="27"/>
      <c r="E142" s="12"/>
      <c r="F142" s="28">
        <f t="shared" si="15"/>
        <v>0</v>
      </c>
      <c r="G142" s="91" t="str">
        <f t="shared" si="16"/>
        <v/>
      </c>
      <c r="H142" s="8"/>
      <c r="I142" s="14"/>
      <c r="J142" s="8"/>
      <c r="K142" s="14"/>
    </row>
    <row r="143" spans="1:11" x14ac:dyDescent="0.2">
      <c r="A143" s="26">
        <v>2044</v>
      </c>
      <c r="B143" s="26" t="s">
        <v>38</v>
      </c>
      <c r="C143" s="27"/>
      <c r="D143" s="27"/>
      <c r="E143" s="12"/>
      <c r="F143" s="28">
        <f t="shared" si="15"/>
        <v>0</v>
      </c>
      <c r="G143" s="91" t="str">
        <f t="shared" si="16"/>
        <v/>
      </c>
      <c r="H143" s="8"/>
      <c r="I143" s="14"/>
      <c r="J143" s="8"/>
      <c r="K143" s="14"/>
    </row>
    <row r="144" spans="1:11" x14ac:dyDescent="0.2">
      <c r="A144" s="26">
        <v>2045</v>
      </c>
      <c r="B144" s="26" t="s">
        <v>39</v>
      </c>
      <c r="C144" s="27"/>
      <c r="D144" s="27"/>
      <c r="E144" s="12"/>
      <c r="F144" s="28">
        <f t="shared" si="15"/>
        <v>0</v>
      </c>
      <c r="G144" s="91" t="str">
        <f t="shared" si="16"/>
        <v/>
      </c>
      <c r="H144" s="8"/>
      <c r="I144" s="14"/>
      <c r="J144" s="8"/>
      <c r="K144" s="14"/>
    </row>
    <row r="145" spans="1:11" x14ac:dyDescent="0.2">
      <c r="A145" s="26">
        <v>2046</v>
      </c>
      <c r="B145" s="26" t="s">
        <v>120</v>
      </c>
      <c r="C145" s="27"/>
      <c r="D145" s="27"/>
      <c r="E145" s="12"/>
      <c r="F145" s="48">
        <f t="shared" si="15"/>
        <v>0</v>
      </c>
      <c r="G145" s="91" t="str">
        <f t="shared" si="16"/>
        <v/>
      </c>
      <c r="H145" s="8"/>
      <c r="I145" s="14"/>
      <c r="J145" s="8"/>
      <c r="K145" s="14"/>
    </row>
    <row r="146" spans="1:11" x14ac:dyDescent="0.2">
      <c r="A146" s="32"/>
      <c r="B146" s="33"/>
      <c r="C146" s="28"/>
      <c r="D146" s="28"/>
      <c r="E146" s="12"/>
      <c r="F146" s="28"/>
      <c r="G146" s="29"/>
      <c r="H146" s="8"/>
      <c r="I146" s="14"/>
      <c r="J146" s="8"/>
      <c r="K146" s="14"/>
    </row>
    <row r="147" spans="1:11" ht="15" x14ac:dyDescent="0.2">
      <c r="A147" s="21">
        <v>205</v>
      </c>
      <c r="B147" s="22" t="s">
        <v>121</v>
      </c>
      <c r="C147" s="23">
        <f>SUM(C148:C157)</f>
        <v>0</v>
      </c>
      <c r="D147" s="23">
        <f>SUM(D148:D157)</f>
        <v>0</v>
      </c>
      <c r="E147" s="24"/>
      <c r="F147" s="23">
        <f t="shared" si="15"/>
        <v>0</v>
      </c>
      <c r="G147" s="25" t="str">
        <f t="shared" si="16"/>
        <v/>
      </c>
      <c r="H147" s="8"/>
      <c r="I147" s="14"/>
      <c r="J147" s="8"/>
      <c r="K147" s="14"/>
    </row>
    <row r="148" spans="1:11" x14ac:dyDescent="0.2">
      <c r="A148" s="26">
        <v>2050</v>
      </c>
      <c r="B148" s="26" t="s">
        <v>122</v>
      </c>
      <c r="C148" s="27"/>
      <c r="D148" s="27"/>
      <c r="E148" s="12"/>
      <c r="F148" s="28">
        <f t="shared" si="15"/>
        <v>0</v>
      </c>
      <c r="G148" s="29" t="str">
        <f t="shared" si="16"/>
        <v/>
      </c>
      <c r="H148" s="8"/>
      <c r="I148" s="14"/>
      <c r="J148" s="8"/>
      <c r="K148" s="14"/>
    </row>
    <row r="149" spans="1:11" x14ac:dyDescent="0.2">
      <c r="A149" s="26">
        <v>2051</v>
      </c>
      <c r="B149" s="26" t="s">
        <v>123</v>
      </c>
      <c r="C149" s="27"/>
      <c r="D149" s="27"/>
      <c r="E149" s="12"/>
      <c r="F149" s="28">
        <f t="shared" si="15"/>
        <v>0</v>
      </c>
      <c r="G149" s="29" t="str">
        <f t="shared" si="16"/>
        <v/>
      </c>
      <c r="H149" s="8"/>
      <c r="I149" s="14"/>
      <c r="J149" s="8"/>
      <c r="K149" s="14"/>
    </row>
    <row r="150" spans="1:11" x14ac:dyDescent="0.2">
      <c r="A150" s="26">
        <v>2052</v>
      </c>
      <c r="B150" s="26" t="s">
        <v>124</v>
      </c>
      <c r="C150" s="27"/>
      <c r="D150" s="27"/>
      <c r="E150" s="12"/>
      <c r="F150" s="28">
        <f t="shared" si="15"/>
        <v>0</v>
      </c>
      <c r="G150" s="29" t="str">
        <f t="shared" si="16"/>
        <v/>
      </c>
      <c r="H150" s="8"/>
      <c r="I150" s="14"/>
      <c r="J150" s="8"/>
      <c r="K150" s="14"/>
    </row>
    <row r="151" spans="1:11" x14ac:dyDescent="0.2">
      <c r="A151" s="26">
        <v>2053</v>
      </c>
      <c r="B151" s="26" t="s">
        <v>125</v>
      </c>
      <c r="C151" s="27"/>
      <c r="D151" s="27"/>
      <c r="E151" s="12"/>
      <c r="F151" s="28">
        <f t="shared" si="15"/>
        <v>0</v>
      </c>
      <c r="G151" s="29" t="str">
        <f t="shared" si="16"/>
        <v/>
      </c>
      <c r="H151" s="8"/>
      <c r="I151" s="14"/>
      <c r="J151" s="8"/>
      <c r="K151" s="14"/>
    </row>
    <row r="152" spans="1:11" x14ac:dyDescent="0.2">
      <c r="A152" s="26">
        <v>2054</v>
      </c>
      <c r="B152" s="26" t="s">
        <v>126</v>
      </c>
      <c r="C152" s="27"/>
      <c r="D152" s="27"/>
      <c r="E152" s="12"/>
      <c r="F152" s="28">
        <f t="shared" si="15"/>
        <v>0</v>
      </c>
      <c r="G152" s="29" t="str">
        <f t="shared" si="16"/>
        <v/>
      </c>
      <c r="H152" s="8"/>
      <c r="I152" s="14"/>
      <c r="J152" s="8"/>
      <c r="K152" s="14"/>
    </row>
    <row r="153" spans="1:11" x14ac:dyDescent="0.2">
      <c r="A153" s="26">
        <v>2055</v>
      </c>
      <c r="B153" s="26" t="s">
        <v>127</v>
      </c>
      <c r="C153" s="27"/>
      <c r="D153" s="27"/>
      <c r="E153" s="12"/>
      <c r="F153" s="28">
        <f t="shared" si="15"/>
        <v>0</v>
      </c>
      <c r="G153" s="29" t="str">
        <f t="shared" si="16"/>
        <v/>
      </c>
      <c r="H153" s="8"/>
      <c r="I153" s="14"/>
      <c r="J153" s="8"/>
      <c r="K153" s="14"/>
    </row>
    <row r="154" spans="1:11" x14ac:dyDescent="0.2">
      <c r="A154" s="26">
        <v>2056</v>
      </c>
      <c r="B154" s="26" t="s">
        <v>128</v>
      </c>
      <c r="C154" s="27"/>
      <c r="D154" s="27"/>
      <c r="E154" s="12"/>
      <c r="F154" s="28">
        <f t="shared" si="15"/>
        <v>0</v>
      </c>
      <c r="G154" s="29" t="str">
        <f t="shared" si="16"/>
        <v/>
      </c>
      <c r="H154" s="8"/>
      <c r="I154" s="14"/>
      <c r="J154" s="8"/>
      <c r="K154" s="14"/>
    </row>
    <row r="155" spans="1:11" x14ac:dyDescent="0.2">
      <c r="A155" s="26">
        <v>2057</v>
      </c>
      <c r="B155" s="26" t="s">
        <v>129</v>
      </c>
      <c r="C155" s="27"/>
      <c r="D155" s="27"/>
      <c r="E155" s="12"/>
      <c r="F155" s="28">
        <f t="shared" si="15"/>
        <v>0</v>
      </c>
      <c r="G155" s="29" t="str">
        <f t="shared" si="16"/>
        <v/>
      </c>
      <c r="H155" s="8"/>
      <c r="I155" s="14"/>
      <c r="J155" s="8"/>
      <c r="K155" s="14"/>
    </row>
    <row r="156" spans="1:11" x14ac:dyDescent="0.2">
      <c r="A156" s="26">
        <v>2058</v>
      </c>
      <c r="B156" s="26" t="s">
        <v>130</v>
      </c>
      <c r="C156" s="27"/>
      <c r="D156" s="27"/>
      <c r="E156" s="12"/>
      <c r="F156" s="28">
        <f t="shared" si="15"/>
        <v>0</v>
      </c>
      <c r="G156" s="29" t="str">
        <f t="shared" si="16"/>
        <v/>
      </c>
      <c r="H156" s="8"/>
      <c r="I156" s="14"/>
      <c r="J156" s="8"/>
      <c r="K156" s="14"/>
    </row>
    <row r="157" spans="1:11" x14ac:dyDescent="0.2">
      <c r="A157" s="26">
        <v>2059</v>
      </c>
      <c r="B157" s="26" t="s">
        <v>131</v>
      </c>
      <c r="C157" s="27"/>
      <c r="D157" s="27"/>
      <c r="E157" s="12"/>
      <c r="F157" s="28">
        <f t="shared" si="15"/>
        <v>0</v>
      </c>
      <c r="G157" s="29" t="str">
        <f t="shared" si="16"/>
        <v/>
      </c>
      <c r="H157" s="8"/>
      <c r="I157" s="14"/>
      <c r="J157" s="8"/>
      <c r="K157" s="14"/>
    </row>
    <row r="158" spans="1:11" x14ac:dyDescent="0.2">
      <c r="A158" s="32"/>
      <c r="B158" s="33"/>
      <c r="C158" s="28"/>
      <c r="D158" s="28"/>
      <c r="E158" s="12"/>
      <c r="F158" s="28"/>
      <c r="G158" s="29"/>
      <c r="H158" s="8"/>
      <c r="I158" s="14"/>
      <c r="J158" s="8"/>
      <c r="K158" s="14"/>
    </row>
    <row r="159" spans="1:11" ht="15" x14ac:dyDescent="0.2">
      <c r="A159" s="21">
        <v>206</v>
      </c>
      <c r="B159" s="22" t="s">
        <v>132</v>
      </c>
      <c r="C159" s="23">
        <f>SUM(C160:C166)</f>
        <v>0</v>
      </c>
      <c r="D159" s="23">
        <f>SUM(D160:D166)</f>
        <v>0</v>
      </c>
      <c r="E159" s="24"/>
      <c r="F159" s="23">
        <f t="shared" si="15"/>
        <v>0</v>
      </c>
      <c r="G159" s="25" t="str">
        <f t="shared" si="16"/>
        <v/>
      </c>
      <c r="H159" s="8"/>
      <c r="I159" s="14"/>
      <c r="J159" s="8"/>
      <c r="K159" s="14"/>
    </row>
    <row r="160" spans="1:11" x14ac:dyDescent="0.2">
      <c r="A160" s="26">
        <v>2060</v>
      </c>
      <c r="B160" s="26" t="s">
        <v>133</v>
      </c>
      <c r="C160" s="27"/>
      <c r="D160" s="27"/>
      <c r="E160" s="12"/>
      <c r="F160" s="28">
        <f t="shared" si="15"/>
        <v>0</v>
      </c>
      <c r="G160" s="29" t="str">
        <f t="shared" si="16"/>
        <v/>
      </c>
      <c r="H160" s="8"/>
      <c r="I160" s="14"/>
      <c r="J160" s="8"/>
      <c r="K160" s="14"/>
    </row>
    <row r="161" spans="1:11" x14ac:dyDescent="0.2">
      <c r="A161" s="26">
        <v>2062</v>
      </c>
      <c r="B161" s="26" t="s">
        <v>134</v>
      </c>
      <c r="C161" s="27"/>
      <c r="D161" s="27"/>
      <c r="E161" s="12"/>
      <c r="F161" s="28">
        <f t="shared" si="15"/>
        <v>0</v>
      </c>
      <c r="G161" s="29" t="str">
        <f t="shared" si="16"/>
        <v/>
      </c>
      <c r="H161" s="8"/>
      <c r="I161" s="14"/>
      <c r="J161" s="8"/>
      <c r="K161" s="14"/>
    </row>
    <row r="162" spans="1:11" x14ac:dyDescent="0.2">
      <c r="A162" s="26">
        <v>2063</v>
      </c>
      <c r="B162" s="26" t="s">
        <v>135</v>
      </c>
      <c r="C162" s="27"/>
      <c r="D162" s="27"/>
      <c r="E162" s="12"/>
      <c r="F162" s="28">
        <f t="shared" si="15"/>
        <v>0</v>
      </c>
      <c r="G162" s="29" t="str">
        <f t="shared" si="16"/>
        <v/>
      </c>
      <c r="H162" s="8"/>
      <c r="I162" s="14"/>
      <c r="J162" s="8"/>
      <c r="K162" s="14"/>
    </row>
    <row r="163" spans="1:11" x14ac:dyDescent="0.2">
      <c r="A163" s="26">
        <v>2064</v>
      </c>
      <c r="B163" s="26" t="s">
        <v>136</v>
      </c>
      <c r="C163" s="27"/>
      <c r="D163" s="27"/>
      <c r="E163" s="12"/>
      <c r="F163" s="28">
        <f t="shared" si="15"/>
        <v>0</v>
      </c>
      <c r="G163" s="29" t="str">
        <f t="shared" si="16"/>
        <v/>
      </c>
      <c r="H163" s="8"/>
      <c r="I163" s="14"/>
      <c r="J163" s="8"/>
      <c r="K163" s="14"/>
    </row>
    <row r="164" spans="1:11" x14ac:dyDescent="0.2">
      <c r="A164" s="26">
        <v>2067</v>
      </c>
      <c r="B164" s="26" t="s">
        <v>137</v>
      </c>
      <c r="C164" s="27"/>
      <c r="D164" s="27"/>
      <c r="E164" s="12"/>
      <c r="F164" s="28">
        <f t="shared" si="15"/>
        <v>0</v>
      </c>
      <c r="G164" s="29" t="str">
        <f t="shared" si="16"/>
        <v/>
      </c>
      <c r="H164" s="8"/>
      <c r="I164" s="14"/>
      <c r="J164" s="8"/>
      <c r="K164" s="14"/>
    </row>
    <row r="165" spans="1:11" x14ac:dyDescent="0.2">
      <c r="A165" s="26">
        <v>2068</v>
      </c>
      <c r="B165" s="26" t="s">
        <v>138</v>
      </c>
      <c r="C165" s="27"/>
      <c r="D165" s="27"/>
      <c r="E165" s="12"/>
      <c r="F165" s="28">
        <f t="shared" si="15"/>
        <v>0</v>
      </c>
      <c r="G165" s="29" t="str">
        <f t="shared" si="16"/>
        <v/>
      </c>
      <c r="H165" s="8"/>
      <c r="I165" s="14"/>
      <c r="J165" s="8"/>
      <c r="K165" s="14"/>
    </row>
    <row r="166" spans="1:11" x14ac:dyDescent="0.2">
      <c r="A166" s="26">
        <v>2069</v>
      </c>
      <c r="B166" s="26" t="s">
        <v>139</v>
      </c>
      <c r="C166" s="27"/>
      <c r="D166" s="27"/>
      <c r="E166" s="12"/>
      <c r="F166" s="28">
        <f t="shared" si="15"/>
        <v>0</v>
      </c>
      <c r="G166" s="29" t="str">
        <f t="shared" si="16"/>
        <v/>
      </c>
      <c r="H166" s="8"/>
      <c r="I166" s="14"/>
      <c r="J166" s="8"/>
      <c r="K166" s="14"/>
    </row>
    <row r="167" spans="1:11" x14ac:dyDescent="0.2">
      <c r="A167" s="32"/>
      <c r="B167" s="33"/>
      <c r="C167" s="28"/>
      <c r="D167" s="28"/>
      <c r="E167" s="12"/>
      <c r="F167" s="28"/>
      <c r="G167" s="29"/>
      <c r="H167" s="8"/>
      <c r="I167" s="14"/>
      <c r="J167" s="8"/>
      <c r="K167" s="14"/>
    </row>
    <row r="168" spans="1:11" ht="15" x14ac:dyDescent="0.2">
      <c r="A168" s="21">
        <v>208</v>
      </c>
      <c r="B168" s="22" t="s">
        <v>140</v>
      </c>
      <c r="C168" s="23">
        <f>SUM(C169:C177)</f>
        <v>0</v>
      </c>
      <c r="D168" s="23">
        <f>SUM(D169:D177)</f>
        <v>0</v>
      </c>
      <c r="E168" s="24"/>
      <c r="F168" s="23">
        <f t="shared" si="15"/>
        <v>0</v>
      </c>
      <c r="G168" s="25" t="str">
        <f t="shared" si="16"/>
        <v/>
      </c>
      <c r="H168" s="8"/>
      <c r="I168" s="14"/>
      <c r="J168" s="8"/>
      <c r="K168" s="14"/>
    </row>
    <row r="169" spans="1:11" x14ac:dyDescent="0.2">
      <c r="A169" s="26">
        <v>2081</v>
      </c>
      <c r="B169" s="26" t="s">
        <v>141</v>
      </c>
      <c r="C169" s="27"/>
      <c r="D169" s="27"/>
      <c r="E169" s="12"/>
      <c r="F169" s="28">
        <f t="shared" si="15"/>
        <v>0</v>
      </c>
      <c r="G169" s="29" t="str">
        <f t="shared" si="16"/>
        <v/>
      </c>
      <c r="H169" s="8"/>
      <c r="I169" s="14"/>
      <c r="J169" s="8"/>
      <c r="K169" s="14"/>
    </row>
    <row r="170" spans="1:11" x14ac:dyDescent="0.2">
      <c r="A170" s="26">
        <v>2082</v>
      </c>
      <c r="B170" s="26" t="s">
        <v>142</v>
      </c>
      <c r="C170" s="27"/>
      <c r="D170" s="27"/>
      <c r="E170" s="12"/>
      <c r="F170" s="28">
        <f t="shared" si="15"/>
        <v>0</v>
      </c>
      <c r="G170" s="29" t="str">
        <f t="shared" si="16"/>
        <v/>
      </c>
      <c r="H170" s="8"/>
      <c r="I170" s="14"/>
      <c r="J170" s="8"/>
      <c r="K170" s="14"/>
    </row>
    <row r="171" spans="1:11" x14ac:dyDescent="0.2">
      <c r="A171" s="26">
        <v>2083</v>
      </c>
      <c r="B171" s="26" t="s">
        <v>143</v>
      </c>
      <c r="C171" s="27"/>
      <c r="D171" s="27"/>
      <c r="E171" s="12"/>
      <c r="F171" s="28">
        <f t="shared" si="15"/>
        <v>0</v>
      </c>
      <c r="G171" s="29" t="str">
        <f t="shared" si="16"/>
        <v/>
      </c>
      <c r="H171" s="8"/>
      <c r="I171" s="14"/>
      <c r="J171" s="8"/>
      <c r="K171" s="14"/>
    </row>
    <row r="172" spans="1:11" x14ac:dyDescent="0.2">
      <c r="A172" s="26">
        <v>2084</v>
      </c>
      <c r="B172" s="26" t="s">
        <v>144</v>
      </c>
      <c r="C172" s="27"/>
      <c r="D172" s="27"/>
      <c r="E172" s="12"/>
      <c r="F172" s="28">
        <f t="shared" si="15"/>
        <v>0</v>
      </c>
      <c r="G172" s="29" t="str">
        <f t="shared" si="16"/>
        <v/>
      </c>
      <c r="H172" s="8"/>
      <c r="I172" s="14"/>
      <c r="J172" s="8"/>
      <c r="K172" s="14"/>
    </row>
    <row r="173" spans="1:11" x14ac:dyDescent="0.2">
      <c r="A173" s="26">
        <v>2085</v>
      </c>
      <c r="B173" s="26" t="s">
        <v>145</v>
      </c>
      <c r="C173" s="27"/>
      <c r="D173" s="27"/>
      <c r="E173" s="12"/>
      <c r="F173" s="28">
        <f t="shared" si="15"/>
        <v>0</v>
      </c>
      <c r="G173" s="29" t="str">
        <f t="shared" si="16"/>
        <v/>
      </c>
      <c r="H173" s="8"/>
      <c r="I173" s="14"/>
      <c r="J173" s="8"/>
      <c r="K173" s="14"/>
    </row>
    <row r="174" spans="1:11" x14ac:dyDescent="0.2">
      <c r="A174" s="26">
        <v>2086</v>
      </c>
      <c r="B174" s="26" t="s">
        <v>146</v>
      </c>
      <c r="C174" s="27"/>
      <c r="D174" s="27"/>
      <c r="E174" s="12"/>
      <c r="F174" s="28">
        <f t="shared" si="15"/>
        <v>0</v>
      </c>
      <c r="G174" s="29" t="str">
        <f t="shared" si="16"/>
        <v/>
      </c>
      <c r="H174" s="8"/>
      <c r="I174" s="14"/>
      <c r="J174" s="8"/>
      <c r="K174" s="14"/>
    </row>
    <row r="175" spans="1:11" x14ac:dyDescent="0.2">
      <c r="A175" s="26">
        <v>2087</v>
      </c>
      <c r="B175" s="26" t="s">
        <v>147</v>
      </c>
      <c r="C175" s="27"/>
      <c r="D175" s="27"/>
      <c r="E175" s="12"/>
      <c r="F175" s="28">
        <f t="shared" si="15"/>
        <v>0</v>
      </c>
      <c r="G175" s="29" t="str">
        <f t="shared" si="16"/>
        <v/>
      </c>
      <c r="H175" s="8"/>
      <c r="I175" s="14"/>
      <c r="J175" s="8"/>
      <c r="K175" s="14"/>
    </row>
    <row r="176" spans="1:11" x14ac:dyDescent="0.2">
      <c r="A176" s="26">
        <v>2088</v>
      </c>
      <c r="B176" s="26" t="s">
        <v>148</v>
      </c>
      <c r="C176" s="27"/>
      <c r="D176" s="27"/>
      <c r="E176" s="12"/>
      <c r="F176" s="28">
        <f t="shared" si="15"/>
        <v>0</v>
      </c>
      <c r="G176" s="29" t="str">
        <f t="shared" si="16"/>
        <v/>
      </c>
      <c r="H176" s="8"/>
      <c r="I176" s="14"/>
      <c r="J176" s="8"/>
      <c r="K176" s="14"/>
    </row>
    <row r="177" spans="1:11" x14ac:dyDescent="0.2">
      <c r="A177" s="26">
        <v>2089</v>
      </c>
      <c r="B177" s="26" t="s">
        <v>149</v>
      </c>
      <c r="C177" s="27"/>
      <c r="D177" s="27"/>
      <c r="E177" s="12"/>
      <c r="F177" s="28">
        <f t="shared" si="15"/>
        <v>0</v>
      </c>
      <c r="G177" s="29" t="str">
        <f t="shared" si="16"/>
        <v/>
      </c>
      <c r="H177" s="8"/>
      <c r="I177" s="14"/>
      <c r="J177" s="8"/>
      <c r="K177" s="14"/>
    </row>
    <row r="178" spans="1:11" x14ac:dyDescent="0.2">
      <c r="A178" s="32"/>
      <c r="B178" s="33"/>
      <c r="C178" s="28"/>
      <c r="D178" s="28"/>
      <c r="E178" s="12"/>
      <c r="F178" s="28"/>
      <c r="G178" s="29"/>
      <c r="H178" s="8"/>
      <c r="I178" s="14"/>
      <c r="J178" s="8"/>
      <c r="K178" s="14"/>
    </row>
    <row r="179" spans="1:11" ht="15" x14ac:dyDescent="0.2">
      <c r="A179" s="21">
        <v>209</v>
      </c>
      <c r="B179" s="22" t="s">
        <v>150</v>
      </c>
      <c r="C179" s="23">
        <f>SUM(C180:C183)</f>
        <v>0</v>
      </c>
      <c r="D179" s="23">
        <f>SUM(D180:D183)</f>
        <v>0</v>
      </c>
      <c r="E179" s="24"/>
      <c r="F179" s="23">
        <f t="shared" si="15"/>
        <v>0</v>
      </c>
      <c r="G179" s="25" t="str">
        <f t="shared" si="16"/>
        <v/>
      </c>
      <c r="H179" s="8"/>
      <c r="I179" s="14"/>
      <c r="J179" s="8"/>
      <c r="K179" s="14"/>
    </row>
    <row r="180" spans="1:11" x14ac:dyDescent="0.2">
      <c r="A180" s="26">
        <v>2090</v>
      </c>
      <c r="B180" s="26" t="s">
        <v>151</v>
      </c>
      <c r="C180" s="27"/>
      <c r="D180" s="27"/>
      <c r="E180" s="12"/>
      <c r="F180" s="28">
        <f t="shared" ref="F180:F182" si="18">D180-C180</f>
        <v>0</v>
      </c>
      <c r="G180" s="29" t="str">
        <f t="shared" si="16"/>
        <v/>
      </c>
      <c r="H180" s="8"/>
      <c r="I180" s="14"/>
      <c r="J180" s="8"/>
      <c r="K180" s="14"/>
    </row>
    <row r="181" spans="1:11" x14ac:dyDescent="0.2">
      <c r="A181" s="26">
        <v>2091</v>
      </c>
      <c r="B181" s="26" t="s">
        <v>152</v>
      </c>
      <c r="C181" s="27"/>
      <c r="D181" s="27"/>
      <c r="E181" s="12"/>
      <c r="F181" s="28">
        <f t="shared" si="18"/>
        <v>0</v>
      </c>
      <c r="G181" s="29" t="str">
        <f t="shared" si="16"/>
        <v/>
      </c>
      <c r="H181" s="8"/>
      <c r="I181" s="14"/>
      <c r="J181" s="8"/>
      <c r="K181" s="14"/>
    </row>
    <row r="182" spans="1:11" x14ac:dyDescent="0.2">
      <c r="A182" s="26">
        <v>2092</v>
      </c>
      <c r="B182" s="26" t="s">
        <v>153</v>
      </c>
      <c r="C182" s="27"/>
      <c r="D182" s="27"/>
      <c r="E182" s="12"/>
      <c r="F182" s="28">
        <f t="shared" si="18"/>
        <v>0</v>
      </c>
      <c r="G182" s="29" t="str">
        <f t="shared" ref="G182:G213" si="19">IFERROR(F182/C182,"")</f>
        <v/>
      </c>
      <c r="H182" s="8"/>
      <c r="I182" s="14"/>
      <c r="J182" s="8"/>
      <c r="K182" s="14"/>
    </row>
    <row r="183" spans="1:11" x14ac:dyDescent="0.2">
      <c r="A183" s="26">
        <v>2093</v>
      </c>
      <c r="B183" s="26" t="s">
        <v>154</v>
      </c>
      <c r="C183" s="27"/>
      <c r="D183" s="27"/>
      <c r="E183" s="12"/>
      <c r="F183" s="28"/>
      <c r="G183" s="29" t="str">
        <f t="shared" si="19"/>
        <v/>
      </c>
      <c r="H183" s="8"/>
      <c r="I183" s="14"/>
      <c r="J183" s="8"/>
      <c r="K183" s="14"/>
    </row>
    <row r="184" spans="1:11" x14ac:dyDescent="0.2">
      <c r="A184" s="49"/>
      <c r="B184" s="50"/>
      <c r="C184" s="28"/>
      <c r="D184" s="28"/>
      <c r="E184" s="12"/>
      <c r="F184" s="16"/>
      <c r="G184" s="29"/>
      <c r="H184" s="8"/>
      <c r="I184" s="14"/>
      <c r="J184" s="8"/>
      <c r="K184" s="14"/>
    </row>
    <row r="185" spans="1:11" ht="15" x14ac:dyDescent="0.2">
      <c r="A185" s="17">
        <v>29</v>
      </c>
      <c r="B185" s="18" t="s">
        <v>155</v>
      </c>
      <c r="C185" s="19">
        <f>C186+C189+C193+C196+C200+C205+C208+C211</f>
        <v>0</v>
      </c>
      <c r="D185" s="19">
        <f>D186+D189+D193+D196+D200+D205+D208+D211</f>
        <v>0</v>
      </c>
      <c r="E185" s="12"/>
      <c r="F185" s="19">
        <f t="shared" ref="F185:F213" si="20">D185-C185</f>
        <v>0</v>
      </c>
      <c r="G185" s="20" t="str">
        <f t="shared" si="19"/>
        <v/>
      </c>
      <c r="H185" s="8"/>
      <c r="I185" s="14"/>
      <c r="J185" s="8"/>
      <c r="K185" s="14"/>
    </row>
    <row r="186" spans="1:11" ht="15" x14ac:dyDescent="0.2">
      <c r="A186" s="21">
        <v>290</v>
      </c>
      <c r="B186" s="22" t="s">
        <v>156</v>
      </c>
      <c r="C186" s="23">
        <f>C187</f>
        <v>0</v>
      </c>
      <c r="D186" s="23">
        <f>D187</f>
        <v>0</v>
      </c>
      <c r="E186" s="24"/>
      <c r="F186" s="23">
        <f t="shared" si="20"/>
        <v>0</v>
      </c>
      <c r="G186" s="25" t="str">
        <f t="shared" si="19"/>
        <v/>
      </c>
      <c r="H186" s="8"/>
      <c r="I186" s="14"/>
      <c r="J186" s="8"/>
      <c r="K186" s="14"/>
    </row>
    <row r="187" spans="1:11" x14ac:dyDescent="0.2">
      <c r="A187" s="26">
        <v>2900</v>
      </c>
      <c r="B187" s="26" t="s">
        <v>156</v>
      </c>
      <c r="C187" s="27"/>
      <c r="D187" s="27"/>
      <c r="E187" s="12"/>
      <c r="F187" s="28">
        <f t="shared" si="20"/>
        <v>0</v>
      </c>
      <c r="G187" s="29" t="str">
        <f t="shared" si="19"/>
        <v/>
      </c>
      <c r="H187" s="8"/>
      <c r="I187" s="14"/>
      <c r="J187" s="8"/>
      <c r="K187" s="14"/>
    </row>
    <row r="188" spans="1:11" x14ac:dyDescent="0.2">
      <c r="A188" s="32"/>
      <c r="B188" s="33"/>
      <c r="C188" s="28"/>
      <c r="D188" s="28"/>
      <c r="E188" s="12"/>
      <c r="F188" s="28"/>
      <c r="G188" s="29"/>
      <c r="H188" s="8"/>
      <c r="I188" s="14"/>
      <c r="J188" s="8"/>
      <c r="K188" s="14"/>
    </row>
    <row r="189" spans="1:11" ht="15" x14ac:dyDescent="0.2">
      <c r="A189" s="21">
        <v>291</v>
      </c>
      <c r="B189" s="22" t="s">
        <v>157</v>
      </c>
      <c r="C189" s="23">
        <f>C190+C191</f>
        <v>0</v>
      </c>
      <c r="D189" s="23">
        <f>D190+D191</f>
        <v>0</v>
      </c>
      <c r="E189" s="24"/>
      <c r="F189" s="23">
        <f t="shared" si="20"/>
        <v>0</v>
      </c>
      <c r="G189" s="25" t="str">
        <f t="shared" si="19"/>
        <v/>
      </c>
      <c r="H189" s="8"/>
      <c r="I189" s="14"/>
      <c r="J189" s="8"/>
      <c r="K189" s="14"/>
    </row>
    <row r="190" spans="1:11" x14ac:dyDescent="0.2">
      <c r="A190" s="26">
        <v>2910</v>
      </c>
      <c r="B190" s="26" t="s">
        <v>158</v>
      </c>
      <c r="C190" s="27"/>
      <c r="D190" s="27"/>
      <c r="E190" s="12"/>
      <c r="F190" s="28">
        <f t="shared" si="20"/>
        <v>0</v>
      </c>
      <c r="G190" s="29" t="str">
        <f t="shared" si="19"/>
        <v/>
      </c>
      <c r="H190" s="8"/>
      <c r="I190" s="14"/>
      <c r="J190" s="8"/>
      <c r="K190" s="14"/>
    </row>
    <row r="191" spans="1:11" x14ac:dyDescent="0.2">
      <c r="A191" s="26">
        <v>2911</v>
      </c>
      <c r="B191" s="26" t="s">
        <v>159</v>
      </c>
      <c r="C191" s="27"/>
      <c r="D191" s="27"/>
      <c r="E191" s="12"/>
      <c r="F191" s="28">
        <f t="shared" si="20"/>
        <v>0</v>
      </c>
      <c r="G191" s="29" t="str">
        <f t="shared" si="19"/>
        <v/>
      </c>
      <c r="H191" s="8"/>
      <c r="I191" s="14"/>
      <c r="J191" s="8"/>
      <c r="K191" s="14"/>
    </row>
    <row r="192" spans="1:11" x14ac:dyDescent="0.2">
      <c r="A192" s="32"/>
      <c r="B192" s="33"/>
      <c r="C192" s="28"/>
      <c r="D192" s="28"/>
      <c r="E192" s="12"/>
      <c r="F192" s="28"/>
      <c r="G192" s="29"/>
      <c r="H192" s="8"/>
      <c r="I192" s="14"/>
      <c r="J192" s="8"/>
      <c r="K192" s="14"/>
    </row>
    <row r="193" spans="1:11" ht="15" x14ac:dyDescent="0.2">
      <c r="A193" s="21">
        <v>292</v>
      </c>
      <c r="B193" s="22" t="s">
        <v>160</v>
      </c>
      <c r="C193" s="23">
        <f>C194</f>
        <v>0</v>
      </c>
      <c r="D193" s="23">
        <f>D194</f>
        <v>0</v>
      </c>
      <c r="E193" s="24"/>
      <c r="F193" s="23">
        <f t="shared" si="20"/>
        <v>0</v>
      </c>
      <c r="G193" s="25" t="str">
        <f t="shared" si="19"/>
        <v/>
      </c>
      <c r="H193" s="8"/>
      <c r="I193" s="14"/>
      <c r="J193" s="8"/>
      <c r="K193" s="14"/>
    </row>
    <row r="194" spans="1:11" x14ac:dyDescent="0.2">
      <c r="A194" s="26">
        <v>2920</v>
      </c>
      <c r="B194" s="26" t="s">
        <v>160</v>
      </c>
      <c r="C194" s="27"/>
      <c r="D194" s="27"/>
      <c r="E194" s="12"/>
      <c r="F194" s="28">
        <f t="shared" si="20"/>
        <v>0</v>
      </c>
      <c r="G194" s="29" t="str">
        <f t="shared" si="19"/>
        <v/>
      </c>
      <c r="H194" s="8"/>
      <c r="I194" s="14"/>
      <c r="J194" s="8"/>
      <c r="K194" s="14"/>
    </row>
    <row r="195" spans="1:11" x14ac:dyDescent="0.2">
      <c r="A195" s="32"/>
      <c r="B195" s="33"/>
      <c r="C195" s="28"/>
      <c r="D195" s="28"/>
      <c r="E195" s="12"/>
      <c r="F195" s="28"/>
      <c r="G195" s="29"/>
      <c r="H195" s="8"/>
      <c r="I195" s="14"/>
      <c r="J195" s="8"/>
      <c r="K195" s="14"/>
    </row>
    <row r="196" spans="1:11" ht="15" x14ac:dyDescent="0.2">
      <c r="A196" s="21">
        <v>293</v>
      </c>
      <c r="B196" s="22" t="s">
        <v>161</v>
      </c>
      <c r="C196" s="23">
        <f>C197+C198</f>
        <v>0</v>
      </c>
      <c r="D196" s="23">
        <f>D197+D198</f>
        <v>0</v>
      </c>
      <c r="E196" s="24"/>
      <c r="F196" s="23">
        <f t="shared" si="20"/>
        <v>0</v>
      </c>
      <c r="G196" s="25" t="str">
        <f t="shared" si="19"/>
        <v/>
      </c>
      <c r="H196" s="8"/>
      <c r="I196" s="14"/>
      <c r="J196" s="8"/>
      <c r="K196" s="14"/>
    </row>
    <row r="197" spans="1:11" x14ac:dyDescent="0.2">
      <c r="A197" s="26">
        <v>2930</v>
      </c>
      <c r="B197" s="26" t="s">
        <v>162</v>
      </c>
      <c r="C197" s="27"/>
      <c r="D197" s="27"/>
      <c r="E197" s="12"/>
      <c r="F197" s="28">
        <f t="shared" si="20"/>
        <v>0</v>
      </c>
      <c r="G197" s="29" t="str">
        <f t="shared" si="19"/>
        <v/>
      </c>
      <c r="H197" s="8"/>
      <c r="I197" s="14"/>
      <c r="J197" s="8"/>
      <c r="K197" s="14"/>
    </row>
    <row r="198" spans="1:11" x14ac:dyDescent="0.2">
      <c r="A198" s="26">
        <v>2931</v>
      </c>
      <c r="B198" s="26" t="s">
        <v>163</v>
      </c>
      <c r="C198" s="27"/>
      <c r="D198" s="27"/>
      <c r="E198" s="12"/>
      <c r="F198" s="28"/>
      <c r="G198" s="29" t="str">
        <f t="shared" si="19"/>
        <v/>
      </c>
      <c r="H198" s="8"/>
      <c r="I198" s="14"/>
      <c r="J198" s="8"/>
      <c r="K198" s="14"/>
    </row>
    <row r="199" spans="1:11" x14ac:dyDescent="0.2">
      <c r="A199" s="32"/>
      <c r="B199" s="33"/>
      <c r="C199" s="28"/>
      <c r="D199" s="28"/>
      <c r="E199" s="12"/>
      <c r="F199" s="28"/>
      <c r="G199" s="29"/>
      <c r="H199" s="8"/>
      <c r="I199" s="14"/>
      <c r="J199" s="8"/>
      <c r="K199" s="14"/>
    </row>
    <row r="200" spans="1:11" ht="15" x14ac:dyDescent="0.2">
      <c r="A200" s="21">
        <v>294</v>
      </c>
      <c r="B200" s="22" t="s">
        <v>164</v>
      </c>
      <c r="C200" s="23">
        <f>SUM(C201:C203)</f>
        <v>0</v>
      </c>
      <c r="D200" s="23">
        <f>SUM(D201:D203)</f>
        <v>0</v>
      </c>
      <c r="E200" s="24"/>
      <c r="F200" s="23">
        <f t="shared" si="20"/>
        <v>0</v>
      </c>
      <c r="G200" s="25" t="str">
        <f t="shared" si="19"/>
        <v/>
      </c>
      <c r="H200" s="8"/>
      <c r="I200" s="14"/>
      <c r="J200" s="8"/>
      <c r="K200" s="14"/>
    </row>
    <row r="201" spans="1:11" x14ac:dyDescent="0.2">
      <c r="A201" s="26">
        <v>2940</v>
      </c>
      <c r="B201" s="26" t="s">
        <v>165</v>
      </c>
      <c r="C201" s="27"/>
      <c r="D201" s="27"/>
      <c r="E201" s="12"/>
      <c r="F201" s="28">
        <f t="shared" si="20"/>
        <v>0</v>
      </c>
      <c r="G201" s="29" t="str">
        <f t="shared" si="19"/>
        <v/>
      </c>
      <c r="H201" s="8"/>
      <c r="I201" s="14"/>
      <c r="J201" s="8"/>
      <c r="K201" s="14"/>
    </row>
    <row r="202" spans="1:11" x14ac:dyDescent="0.2">
      <c r="A202" s="26">
        <v>2941</v>
      </c>
      <c r="B202" s="26" t="s">
        <v>166</v>
      </c>
      <c r="C202" s="27"/>
      <c r="D202" s="27"/>
      <c r="E202" s="12"/>
      <c r="F202" s="28"/>
      <c r="G202" s="29" t="str">
        <f t="shared" si="19"/>
        <v/>
      </c>
      <c r="H202" s="8"/>
      <c r="I202" s="14"/>
      <c r="J202" s="8"/>
      <c r="K202" s="14"/>
    </row>
    <row r="203" spans="1:11" x14ac:dyDescent="0.2">
      <c r="A203" s="26">
        <v>2942</v>
      </c>
      <c r="B203" s="26" t="s">
        <v>167</v>
      </c>
      <c r="C203" s="27"/>
      <c r="D203" s="27"/>
      <c r="E203" s="12"/>
      <c r="F203" s="28"/>
      <c r="G203" s="29" t="str">
        <f t="shared" si="19"/>
        <v/>
      </c>
      <c r="H203" s="8"/>
      <c r="I203" s="14"/>
      <c r="J203" s="8"/>
      <c r="K203" s="14"/>
    </row>
    <row r="204" spans="1:11" x14ac:dyDescent="0.2">
      <c r="A204" s="32"/>
      <c r="B204" s="33"/>
      <c r="C204" s="28"/>
      <c r="D204" s="28"/>
      <c r="E204" s="12"/>
      <c r="F204" s="28"/>
      <c r="G204" s="29"/>
      <c r="H204" s="8"/>
      <c r="I204" s="14"/>
      <c r="J204" s="8"/>
      <c r="K204" s="14"/>
    </row>
    <row r="205" spans="1:11" ht="15" x14ac:dyDescent="0.2">
      <c r="A205" s="21">
        <v>295</v>
      </c>
      <c r="B205" s="22" t="s">
        <v>168</v>
      </c>
      <c r="C205" s="23">
        <f>C206</f>
        <v>0</v>
      </c>
      <c r="D205" s="23">
        <f>D206</f>
        <v>0</v>
      </c>
      <c r="E205" s="24"/>
      <c r="F205" s="23">
        <f t="shared" si="20"/>
        <v>0</v>
      </c>
      <c r="G205" s="25" t="str">
        <f t="shared" si="19"/>
        <v/>
      </c>
      <c r="H205" s="8"/>
      <c r="I205" s="14"/>
      <c r="J205" s="8"/>
      <c r="K205" s="14"/>
    </row>
    <row r="206" spans="1:11" x14ac:dyDescent="0.2">
      <c r="A206" s="26">
        <v>2950</v>
      </c>
      <c r="B206" s="26" t="s">
        <v>168</v>
      </c>
      <c r="C206" s="27"/>
      <c r="D206" s="27"/>
      <c r="E206" s="12"/>
      <c r="F206" s="28">
        <f t="shared" si="20"/>
        <v>0</v>
      </c>
      <c r="G206" s="29" t="str">
        <f t="shared" si="19"/>
        <v/>
      </c>
      <c r="H206" s="8"/>
      <c r="I206" s="14"/>
      <c r="J206" s="8"/>
      <c r="K206" s="14"/>
    </row>
    <row r="207" spans="1:11" x14ac:dyDescent="0.2">
      <c r="A207" s="32"/>
      <c r="B207" s="33"/>
      <c r="C207" s="28"/>
      <c r="D207" s="28"/>
      <c r="E207" s="12"/>
      <c r="F207" s="28"/>
      <c r="G207" s="29"/>
      <c r="H207" s="8"/>
      <c r="I207" s="14"/>
      <c r="J207" s="8"/>
      <c r="K207" s="14"/>
    </row>
    <row r="208" spans="1:11" ht="15" x14ac:dyDescent="0.2">
      <c r="A208" s="21">
        <v>296</v>
      </c>
      <c r="B208" s="22" t="s">
        <v>169</v>
      </c>
      <c r="C208" s="23">
        <f>C209</f>
        <v>0</v>
      </c>
      <c r="D208" s="23">
        <f>D209</f>
        <v>0</v>
      </c>
      <c r="E208" s="24"/>
      <c r="F208" s="23">
        <f t="shared" si="20"/>
        <v>0</v>
      </c>
      <c r="G208" s="25" t="str">
        <f t="shared" si="19"/>
        <v/>
      </c>
      <c r="H208" s="8"/>
      <c r="I208" s="14"/>
      <c r="J208" s="8"/>
      <c r="K208" s="14"/>
    </row>
    <row r="209" spans="1:11" x14ac:dyDescent="0.2">
      <c r="A209" s="26">
        <v>2960</v>
      </c>
      <c r="B209" s="26" t="s">
        <v>169</v>
      </c>
      <c r="C209" s="27"/>
      <c r="D209" s="27"/>
      <c r="E209" s="12"/>
      <c r="F209" s="28">
        <f t="shared" si="20"/>
        <v>0</v>
      </c>
      <c r="G209" s="29" t="str">
        <f t="shared" si="19"/>
        <v/>
      </c>
      <c r="H209" s="8"/>
      <c r="I209" s="14"/>
      <c r="J209" s="8"/>
      <c r="K209" s="14"/>
    </row>
    <row r="210" spans="1:11" x14ac:dyDescent="0.2">
      <c r="A210" s="32"/>
      <c r="B210" s="33"/>
      <c r="C210" s="28"/>
      <c r="D210" s="28"/>
      <c r="E210" s="12"/>
      <c r="F210" s="28"/>
      <c r="G210" s="29"/>
      <c r="H210" s="8"/>
      <c r="I210" s="14"/>
      <c r="J210" s="8"/>
      <c r="K210" s="14"/>
    </row>
    <row r="211" spans="1:11" ht="15" x14ac:dyDescent="0.2">
      <c r="A211" s="21">
        <v>299</v>
      </c>
      <c r="B211" s="22" t="s">
        <v>170</v>
      </c>
      <c r="C211" s="23">
        <f>C212+C213</f>
        <v>0</v>
      </c>
      <c r="D211" s="23">
        <f>D212+D213</f>
        <v>0</v>
      </c>
      <c r="E211" s="24"/>
      <c r="F211" s="23">
        <f t="shared" si="20"/>
        <v>0</v>
      </c>
      <c r="G211" s="25" t="str">
        <f t="shared" si="19"/>
        <v/>
      </c>
      <c r="H211" s="8"/>
      <c r="I211" s="14"/>
      <c r="J211" s="8"/>
      <c r="K211" s="14"/>
    </row>
    <row r="212" spans="1:11" x14ac:dyDescent="0.2">
      <c r="A212" s="26">
        <v>2990</v>
      </c>
      <c r="B212" s="26" t="s">
        <v>171</v>
      </c>
      <c r="C212" s="27"/>
      <c r="D212" s="27"/>
      <c r="E212" s="12"/>
      <c r="F212" s="28">
        <f t="shared" si="20"/>
        <v>0</v>
      </c>
      <c r="G212" s="29" t="str">
        <f t="shared" si="19"/>
        <v/>
      </c>
      <c r="H212" s="8"/>
      <c r="I212" s="14"/>
      <c r="J212" s="8"/>
      <c r="K212" s="14"/>
    </row>
    <row r="213" spans="1:11" x14ac:dyDescent="0.2">
      <c r="A213" s="26">
        <v>2999</v>
      </c>
      <c r="B213" s="26" t="s">
        <v>172</v>
      </c>
      <c r="C213" s="27"/>
      <c r="D213" s="27"/>
      <c r="E213" s="12"/>
      <c r="F213" s="28">
        <f t="shared" si="20"/>
        <v>0</v>
      </c>
      <c r="G213" s="29" t="str">
        <f t="shared" si="19"/>
        <v/>
      </c>
      <c r="H213" s="8"/>
      <c r="I213" s="14"/>
      <c r="J213" s="8"/>
      <c r="K213" s="14"/>
    </row>
    <row r="214" spans="1:11" x14ac:dyDescent="0.2">
      <c r="A214" s="36"/>
      <c r="B214" s="51"/>
      <c r="C214" s="52"/>
      <c r="D214" s="36"/>
      <c r="E214" s="12"/>
      <c r="F214" s="36"/>
      <c r="G214" s="36"/>
      <c r="H214" s="8"/>
      <c r="I214" s="8"/>
      <c r="J214" s="8"/>
      <c r="K214" s="8"/>
    </row>
    <row r="215" spans="1:11" x14ac:dyDescent="0.2">
      <c r="A215" s="36"/>
      <c r="B215" s="36" t="s">
        <v>173</v>
      </c>
      <c r="C215" s="52"/>
      <c r="D215" s="52">
        <f>D5</f>
        <v>0</v>
      </c>
      <c r="E215" s="12"/>
      <c r="F215" s="36"/>
      <c r="G215" s="36"/>
      <c r="H215" s="8"/>
      <c r="I215" s="8"/>
      <c r="J215" s="8"/>
      <c r="K215" s="8"/>
    </row>
    <row r="216" spans="1:11" x14ac:dyDescent="0.2">
      <c r="A216" s="36"/>
      <c r="B216" s="36" t="s">
        <v>174</v>
      </c>
      <c r="C216" s="52"/>
      <c r="D216" s="52">
        <f>D113</f>
        <v>0</v>
      </c>
      <c r="E216" s="12"/>
      <c r="F216" s="36"/>
      <c r="G216" s="36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9"/>
      <c r="F217" s="8"/>
      <c r="G217" s="8"/>
      <c r="H217" s="8"/>
      <c r="I217" s="8"/>
      <c r="J217" s="8"/>
      <c r="K217" s="8"/>
    </row>
    <row r="218" spans="1:11" x14ac:dyDescent="0.2">
      <c r="A218" s="8"/>
      <c r="B218" s="8" t="s">
        <v>175</v>
      </c>
      <c r="C218" s="8"/>
      <c r="D218" s="53">
        <f>D215-D216</f>
        <v>0</v>
      </c>
      <c r="E218" s="9"/>
      <c r="F218" s="8"/>
      <c r="G218" s="8"/>
      <c r="H218" s="8"/>
      <c r="I218" s="8"/>
      <c r="J218" s="8"/>
      <c r="K218" s="8"/>
    </row>
  </sheetData>
  <sheetProtection sheet="1" objects="1" scenarios="1" selectLockedCells="1"/>
  <pageMargins left="0.51181102362204722" right="0.31496062992125984" top="0.39370078740157483" bottom="0.3937007874015748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topLeftCell="A223" workbookViewId="0">
      <selection activeCell="C21" sqref="C21"/>
    </sheetView>
  </sheetViews>
  <sheetFormatPr baseColWidth="10" defaultRowHeight="12.75" x14ac:dyDescent="0.2"/>
  <cols>
    <col min="1" max="1" width="9.140625" customWidth="1"/>
    <col min="2" max="2" width="69.42578125" bestFit="1" customWidth="1"/>
    <col min="3" max="4" width="15.7109375" customWidth="1"/>
    <col min="5" max="5" width="2.140625" customWidth="1"/>
    <col min="6" max="7" width="15.7109375" customWidth="1"/>
    <col min="8" max="8" width="2.140625" customWidth="1"/>
    <col min="9" max="9" width="28.28515625" customWidth="1"/>
    <col min="10" max="10" width="2.140625" customWidth="1"/>
    <col min="11" max="11" width="28.28515625" customWidth="1"/>
  </cols>
  <sheetData>
    <row r="1" spans="1:11" ht="15" x14ac:dyDescent="0.2">
      <c r="A1" s="1" t="s">
        <v>176</v>
      </c>
      <c r="B1" s="3"/>
      <c r="C1" s="3"/>
      <c r="D1" s="3"/>
      <c r="E1" s="4"/>
      <c r="F1" s="3"/>
      <c r="G1" s="3"/>
      <c r="H1" s="4"/>
      <c r="I1" s="5"/>
      <c r="J1" s="5"/>
      <c r="K1" s="6" t="s">
        <v>1</v>
      </c>
    </row>
    <row r="2" spans="1:11" x14ac:dyDescent="0.2">
      <c r="A2" s="3"/>
      <c r="B2" s="3"/>
      <c r="C2" s="3"/>
      <c r="D2" s="3"/>
      <c r="E2" s="4"/>
      <c r="F2" s="3"/>
      <c r="G2" s="3"/>
      <c r="H2" s="4"/>
      <c r="I2" s="5"/>
      <c r="J2" s="5"/>
      <c r="K2" s="5"/>
    </row>
    <row r="3" spans="1:11" ht="25.5" x14ac:dyDescent="0.2">
      <c r="A3" s="7" t="s">
        <v>2</v>
      </c>
      <c r="B3" s="54" t="s">
        <v>3</v>
      </c>
      <c r="C3" s="7" t="s">
        <v>4</v>
      </c>
      <c r="D3" s="7" t="s">
        <v>177</v>
      </c>
      <c r="E3" s="4"/>
      <c r="F3" s="7" t="s">
        <v>6</v>
      </c>
      <c r="G3" s="7" t="s">
        <v>7</v>
      </c>
      <c r="H3" s="4"/>
      <c r="I3" s="7" t="s">
        <v>8</v>
      </c>
      <c r="J3" s="5"/>
      <c r="K3" s="7" t="s">
        <v>9</v>
      </c>
    </row>
    <row r="4" spans="1:11" x14ac:dyDescent="0.2">
      <c r="A4" s="38"/>
      <c r="B4" s="55"/>
      <c r="C4" s="38"/>
      <c r="D4" s="38"/>
      <c r="E4" s="39"/>
      <c r="F4" s="38"/>
      <c r="G4" s="38"/>
      <c r="H4" s="39"/>
      <c r="I4" s="40"/>
      <c r="J4" s="40"/>
      <c r="K4" s="40"/>
    </row>
    <row r="5" spans="1:11" ht="15" x14ac:dyDescent="0.2">
      <c r="A5" s="10" t="s">
        <v>178</v>
      </c>
      <c r="B5" s="10"/>
      <c r="C5" s="11">
        <f>C7+C35+C88+C94+C109+C122+C147+C156</f>
        <v>0</v>
      </c>
      <c r="D5" s="11">
        <f>D7+D35+D88+D94+D109+D122+D147+D156</f>
        <v>0</v>
      </c>
      <c r="E5" s="12"/>
      <c r="F5" s="11">
        <f>D5-C5</f>
        <v>0</v>
      </c>
      <c r="G5" s="13" t="str">
        <f>IFERROR(F5/D5,"")</f>
        <v/>
      </c>
      <c r="H5" s="12"/>
      <c r="I5" s="14"/>
      <c r="J5" s="8"/>
      <c r="K5" s="14"/>
    </row>
    <row r="6" spans="1:11" x14ac:dyDescent="0.2">
      <c r="A6" s="56"/>
      <c r="B6" s="57"/>
      <c r="C6" s="58"/>
      <c r="D6" s="58"/>
      <c r="E6" s="12"/>
      <c r="F6" s="59"/>
      <c r="G6" s="59"/>
      <c r="H6" s="12"/>
      <c r="I6" s="14"/>
      <c r="J6" s="8"/>
      <c r="K6" s="14"/>
    </row>
    <row r="7" spans="1:11" ht="15" x14ac:dyDescent="0.2">
      <c r="A7" s="17">
        <v>30</v>
      </c>
      <c r="B7" s="18" t="s">
        <v>34</v>
      </c>
      <c r="C7" s="19">
        <f>SUM(C8:C33)</f>
        <v>0</v>
      </c>
      <c r="D7" s="19">
        <f>SUM(D8:D33)</f>
        <v>0</v>
      </c>
      <c r="E7" s="12"/>
      <c r="F7" s="19">
        <f t="shared" ref="F7" si="0">D7-C7</f>
        <v>0</v>
      </c>
      <c r="G7" s="20" t="str">
        <f>IFERROR(F7/D7,"")</f>
        <v/>
      </c>
      <c r="H7" s="12"/>
      <c r="I7" s="14"/>
      <c r="J7" s="8"/>
      <c r="K7" s="14"/>
    </row>
    <row r="8" spans="1:11" x14ac:dyDescent="0.2">
      <c r="A8" s="26">
        <v>3000</v>
      </c>
      <c r="B8" s="26" t="s">
        <v>179</v>
      </c>
      <c r="C8" s="60"/>
      <c r="D8" s="60"/>
      <c r="E8" s="12"/>
      <c r="F8" s="61">
        <f>D8-C8</f>
        <v>0</v>
      </c>
      <c r="G8" s="62" t="str">
        <f>IFERROR(F8/D8,"")</f>
        <v/>
      </c>
      <c r="H8" s="12"/>
      <c r="I8" s="14"/>
      <c r="J8" s="8"/>
      <c r="K8" s="14"/>
    </row>
    <row r="9" spans="1:11" x14ac:dyDescent="0.2">
      <c r="A9" s="26">
        <v>3001</v>
      </c>
      <c r="B9" s="26" t="s">
        <v>180</v>
      </c>
      <c r="C9" s="60"/>
      <c r="D9" s="60"/>
      <c r="E9" s="12"/>
      <c r="F9" s="61">
        <f t="shared" ref="F9:F33" si="1">D9-C9</f>
        <v>0</v>
      </c>
      <c r="G9" s="62" t="str">
        <f t="shared" ref="G9:G33" si="2">IFERROR(F9/D9,"")</f>
        <v/>
      </c>
      <c r="H9" s="12"/>
      <c r="I9" s="14"/>
      <c r="J9" s="8"/>
      <c r="K9" s="14"/>
    </row>
    <row r="10" spans="1:11" x14ac:dyDescent="0.2">
      <c r="A10" s="26">
        <v>3010</v>
      </c>
      <c r="B10" s="26" t="s">
        <v>181</v>
      </c>
      <c r="C10" s="60"/>
      <c r="D10" s="60"/>
      <c r="E10" s="12"/>
      <c r="F10" s="61">
        <f t="shared" si="1"/>
        <v>0</v>
      </c>
      <c r="G10" s="62" t="str">
        <f t="shared" si="2"/>
        <v/>
      </c>
      <c r="H10" s="12"/>
      <c r="I10" s="14"/>
      <c r="J10" s="8"/>
      <c r="K10" s="14"/>
    </row>
    <row r="11" spans="1:11" x14ac:dyDescent="0.2">
      <c r="A11" s="26">
        <v>3020</v>
      </c>
      <c r="B11" s="26" t="s">
        <v>182</v>
      </c>
      <c r="C11" s="60"/>
      <c r="D11" s="60"/>
      <c r="E11" s="12"/>
      <c r="F11" s="61">
        <f t="shared" si="1"/>
        <v>0</v>
      </c>
      <c r="G11" s="62" t="str">
        <f t="shared" si="2"/>
        <v/>
      </c>
      <c r="H11" s="12"/>
      <c r="I11" s="14"/>
      <c r="J11" s="8"/>
      <c r="K11" s="14"/>
    </row>
    <row r="12" spans="1:11" x14ac:dyDescent="0.2">
      <c r="A12" s="26">
        <v>3030</v>
      </c>
      <c r="B12" s="26" t="s">
        <v>183</v>
      </c>
      <c r="C12" s="60"/>
      <c r="D12" s="60"/>
      <c r="E12" s="12"/>
      <c r="F12" s="61">
        <f t="shared" si="1"/>
        <v>0</v>
      </c>
      <c r="G12" s="62" t="str">
        <f t="shared" si="2"/>
        <v/>
      </c>
      <c r="H12" s="12"/>
      <c r="I12" s="14"/>
      <c r="J12" s="8"/>
      <c r="K12" s="14"/>
    </row>
    <row r="13" spans="1:11" x14ac:dyDescent="0.2">
      <c r="A13" s="26">
        <v>3040</v>
      </c>
      <c r="B13" s="26" t="s">
        <v>184</v>
      </c>
      <c r="C13" s="60"/>
      <c r="D13" s="60"/>
      <c r="E13" s="12"/>
      <c r="F13" s="61">
        <f t="shared" si="1"/>
        <v>0</v>
      </c>
      <c r="G13" s="62" t="str">
        <f t="shared" si="2"/>
        <v/>
      </c>
      <c r="H13" s="12"/>
      <c r="I13" s="14"/>
      <c r="J13" s="8"/>
      <c r="K13" s="14"/>
    </row>
    <row r="14" spans="1:11" x14ac:dyDescent="0.2">
      <c r="A14" s="26">
        <v>3041</v>
      </c>
      <c r="B14" s="26" t="s">
        <v>185</v>
      </c>
      <c r="C14" s="60"/>
      <c r="D14" s="60"/>
      <c r="E14" s="12"/>
      <c r="F14" s="61">
        <f t="shared" si="1"/>
        <v>0</v>
      </c>
      <c r="G14" s="62" t="str">
        <f t="shared" si="2"/>
        <v/>
      </c>
      <c r="H14" s="12"/>
      <c r="I14" s="14"/>
      <c r="J14" s="8"/>
      <c r="K14" s="14"/>
    </row>
    <row r="15" spans="1:11" x14ac:dyDescent="0.2">
      <c r="A15" s="26">
        <v>3042</v>
      </c>
      <c r="B15" s="26" t="s">
        <v>186</v>
      </c>
      <c r="C15" s="60"/>
      <c r="D15" s="60"/>
      <c r="E15" s="12"/>
      <c r="F15" s="61">
        <f t="shared" si="1"/>
        <v>0</v>
      </c>
      <c r="G15" s="62" t="str">
        <f t="shared" si="2"/>
        <v/>
      </c>
      <c r="H15" s="12"/>
      <c r="I15" s="14"/>
      <c r="J15" s="8"/>
      <c r="K15" s="14"/>
    </row>
    <row r="16" spans="1:11" x14ac:dyDescent="0.2">
      <c r="A16" s="26">
        <v>3043</v>
      </c>
      <c r="B16" s="26" t="s">
        <v>187</v>
      </c>
      <c r="C16" s="60"/>
      <c r="D16" s="60"/>
      <c r="E16" s="12"/>
      <c r="F16" s="61">
        <f t="shared" si="1"/>
        <v>0</v>
      </c>
      <c r="G16" s="62" t="str">
        <f t="shared" si="2"/>
        <v/>
      </c>
      <c r="H16" s="12"/>
      <c r="I16" s="14"/>
      <c r="J16" s="8"/>
      <c r="K16" s="14"/>
    </row>
    <row r="17" spans="1:11" x14ac:dyDescent="0.2">
      <c r="A17" s="26">
        <v>3049</v>
      </c>
      <c r="B17" s="26" t="s">
        <v>188</v>
      </c>
      <c r="C17" s="60"/>
      <c r="D17" s="60"/>
      <c r="E17" s="12"/>
      <c r="F17" s="61">
        <f t="shared" si="1"/>
        <v>0</v>
      </c>
      <c r="G17" s="62" t="str">
        <f t="shared" si="2"/>
        <v/>
      </c>
      <c r="H17" s="12"/>
      <c r="I17" s="14"/>
      <c r="J17" s="8"/>
      <c r="K17" s="14"/>
    </row>
    <row r="18" spans="1:11" x14ac:dyDescent="0.2">
      <c r="A18" s="26">
        <v>3050</v>
      </c>
      <c r="B18" s="26" t="s">
        <v>189</v>
      </c>
      <c r="C18" s="60"/>
      <c r="D18" s="60"/>
      <c r="E18" s="12"/>
      <c r="F18" s="61">
        <f t="shared" si="1"/>
        <v>0</v>
      </c>
      <c r="G18" s="62" t="str">
        <f t="shared" si="2"/>
        <v/>
      </c>
      <c r="H18" s="12"/>
      <c r="I18" s="14"/>
      <c r="J18" s="8"/>
      <c r="K18" s="14"/>
    </row>
    <row r="19" spans="1:11" x14ac:dyDescent="0.2">
      <c r="A19" s="26">
        <v>3052</v>
      </c>
      <c r="B19" s="26" t="s">
        <v>190</v>
      </c>
      <c r="C19" s="60"/>
      <c r="D19" s="60"/>
      <c r="E19" s="12"/>
      <c r="F19" s="61">
        <f t="shared" si="1"/>
        <v>0</v>
      </c>
      <c r="G19" s="62" t="str">
        <f t="shared" si="2"/>
        <v/>
      </c>
      <c r="H19" s="12"/>
      <c r="I19" s="14"/>
      <c r="J19" s="8"/>
      <c r="K19" s="14"/>
    </row>
    <row r="20" spans="1:11" x14ac:dyDescent="0.2">
      <c r="A20" s="26">
        <v>3053</v>
      </c>
      <c r="B20" s="26" t="s">
        <v>191</v>
      </c>
      <c r="C20" s="60"/>
      <c r="D20" s="60"/>
      <c r="E20" s="12"/>
      <c r="F20" s="61">
        <f t="shared" si="1"/>
        <v>0</v>
      </c>
      <c r="G20" s="62" t="str">
        <f t="shared" si="2"/>
        <v/>
      </c>
      <c r="H20" s="12"/>
      <c r="I20" s="14"/>
      <c r="J20" s="8"/>
      <c r="K20" s="14"/>
    </row>
    <row r="21" spans="1:11" x14ac:dyDescent="0.2">
      <c r="A21" s="26">
        <v>3054</v>
      </c>
      <c r="B21" s="26" t="s">
        <v>192</v>
      </c>
      <c r="C21" s="60"/>
      <c r="D21" s="60"/>
      <c r="E21" s="12"/>
      <c r="F21" s="61">
        <f t="shared" si="1"/>
        <v>0</v>
      </c>
      <c r="G21" s="62" t="str">
        <f t="shared" si="2"/>
        <v/>
      </c>
      <c r="H21" s="12"/>
      <c r="I21" s="14"/>
      <c r="J21" s="8"/>
      <c r="K21" s="14"/>
    </row>
    <row r="22" spans="1:11" x14ac:dyDescent="0.2">
      <c r="A22" s="26">
        <v>3055</v>
      </c>
      <c r="B22" s="26" t="s">
        <v>193</v>
      </c>
      <c r="C22" s="60"/>
      <c r="D22" s="60"/>
      <c r="E22" s="12"/>
      <c r="F22" s="61">
        <f t="shared" si="1"/>
        <v>0</v>
      </c>
      <c r="G22" s="62" t="str">
        <f t="shared" si="2"/>
        <v/>
      </c>
      <c r="H22" s="12"/>
      <c r="I22" s="14"/>
      <c r="J22" s="8"/>
      <c r="K22" s="14"/>
    </row>
    <row r="23" spans="1:11" x14ac:dyDescent="0.2">
      <c r="A23" s="26">
        <v>3056</v>
      </c>
      <c r="B23" s="26" t="s">
        <v>194</v>
      </c>
      <c r="C23" s="60"/>
      <c r="D23" s="60"/>
      <c r="E23" s="12"/>
      <c r="F23" s="61">
        <f t="shared" si="1"/>
        <v>0</v>
      </c>
      <c r="G23" s="62" t="str">
        <f t="shared" si="2"/>
        <v/>
      </c>
      <c r="H23" s="12"/>
      <c r="I23" s="14"/>
      <c r="J23" s="8"/>
      <c r="K23" s="14"/>
    </row>
    <row r="24" spans="1:11" x14ac:dyDescent="0.2">
      <c r="A24" s="26">
        <v>3059</v>
      </c>
      <c r="B24" s="26" t="s">
        <v>195</v>
      </c>
      <c r="C24" s="60"/>
      <c r="D24" s="60"/>
      <c r="E24" s="12"/>
      <c r="F24" s="61">
        <f t="shared" si="1"/>
        <v>0</v>
      </c>
      <c r="G24" s="62" t="str">
        <f t="shared" si="2"/>
        <v/>
      </c>
      <c r="H24" s="12"/>
      <c r="I24" s="14"/>
      <c r="J24" s="8"/>
      <c r="K24" s="14"/>
    </row>
    <row r="25" spans="1:11" x14ac:dyDescent="0.2">
      <c r="A25" s="26">
        <v>3060</v>
      </c>
      <c r="B25" s="26" t="s">
        <v>506</v>
      </c>
      <c r="C25" s="60"/>
      <c r="D25" s="60"/>
      <c r="E25" s="12"/>
      <c r="F25" s="61">
        <f t="shared" si="1"/>
        <v>0</v>
      </c>
      <c r="G25" s="62" t="str">
        <f t="shared" si="2"/>
        <v/>
      </c>
      <c r="H25" s="12"/>
      <c r="I25" s="14"/>
      <c r="J25" s="8"/>
      <c r="K25" s="14"/>
    </row>
    <row r="26" spans="1:11" x14ac:dyDescent="0.2">
      <c r="A26" s="26">
        <v>3061</v>
      </c>
      <c r="B26" s="26" t="s">
        <v>196</v>
      </c>
      <c r="C26" s="60"/>
      <c r="D26" s="60"/>
      <c r="E26" s="12"/>
      <c r="F26" s="61">
        <f t="shared" si="1"/>
        <v>0</v>
      </c>
      <c r="G26" s="62" t="str">
        <f t="shared" si="2"/>
        <v/>
      </c>
      <c r="H26" s="12"/>
      <c r="I26" s="14"/>
      <c r="J26" s="8"/>
      <c r="K26" s="14"/>
    </row>
    <row r="27" spans="1:11" x14ac:dyDescent="0.2">
      <c r="A27" s="26">
        <v>3062</v>
      </c>
      <c r="B27" s="26" t="s">
        <v>197</v>
      </c>
      <c r="C27" s="60"/>
      <c r="D27" s="60"/>
      <c r="E27" s="12"/>
      <c r="F27" s="61">
        <f t="shared" si="1"/>
        <v>0</v>
      </c>
      <c r="G27" s="62" t="str">
        <f t="shared" si="2"/>
        <v/>
      </c>
      <c r="H27" s="12"/>
      <c r="I27" s="14"/>
      <c r="J27" s="8"/>
      <c r="K27" s="14"/>
    </row>
    <row r="28" spans="1:11" x14ac:dyDescent="0.2">
      <c r="A28" s="26">
        <v>3063</v>
      </c>
      <c r="B28" s="26" t="s">
        <v>198</v>
      </c>
      <c r="C28" s="60"/>
      <c r="D28" s="60"/>
      <c r="E28" s="12"/>
      <c r="F28" s="61">
        <f t="shared" si="1"/>
        <v>0</v>
      </c>
      <c r="G28" s="62" t="str">
        <f t="shared" si="2"/>
        <v/>
      </c>
      <c r="H28" s="12"/>
      <c r="I28" s="14"/>
      <c r="J28" s="8"/>
      <c r="K28" s="14"/>
    </row>
    <row r="29" spans="1:11" x14ac:dyDescent="0.2">
      <c r="A29" s="26">
        <v>3064</v>
      </c>
      <c r="B29" s="26" t="s">
        <v>199</v>
      </c>
      <c r="C29" s="60"/>
      <c r="D29" s="60"/>
      <c r="E29" s="12"/>
      <c r="F29" s="61">
        <f t="shared" si="1"/>
        <v>0</v>
      </c>
      <c r="G29" s="62" t="str">
        <f t="shared" si="2"/>
        <v/>
      </c>
      <c r="H29" s="12"/>
      <c r="I29" s="14"/>
      <c r="J29" s="8"/>
      <c r="K29" s="14"/>
    </row>
    <row r="30" spans="1:11" x14ac:dyDescent="0.2">
      <c r="A30" s="26">
        <v>3069</v>
      </c>
      <c r="B30" s="26" t="s">
        <v>507</v>
      </c>
      <c r="C30" s="60"/>
      <c r="D30" s="60"/>
      <c r="E30" s="12"/>
      <c r="F30" s="61">
        <f t="shared" si="1"/>
        <v>0</v>
      </c>
      <c r="G30" s="62" t="str">
        <f t="shared" si="2"/>
        <v/>
      </c>
      <c r="H30" s="12"/>
      <c r="I30" s="14"/>
      <c r="J30" s="8"/>
      <c r="K30" s="14"/>
    </row>
    <row r="31" spans="1:11" x14ac:dyDescent="0.2">
      <c r="A31" s="26">
        <v>3090</v>
      </c>
      <c r="B31" s="26" t="s">
        <v>200</v>
      </c>
      <c r="C31" s="60"/>
      <c r="D31" s="60"/>
      <c r="E31" s="12"/>
      <c r="F31" s="61">
        <f t="shared" si="1"/>
        <v>0</v>
      </c>
      <c r="G31" s="62" t="str">
        <f t="shared" si="2"/>
        <v/>
      </c>
      <c r="H31" s="12"/>
      <c r="I31" s="14"/>
      <c r="J31" s="8"/>
      <c r="K31" s="14"/>
    </row>
    <row r="32" spans="1:11" x14ac:dyDescent="0.2">
      <c r="A32" s="26">
        <v>3091</v>
      </c>
      <c r="B32" s="26" t="s">
        <v>201</v>
      </c>
      <c r="C32" s="60"/>
      <c r="D32" s="60"/>
      <c r="E32" s="12"/>
      <c r="F32" s="61">
        <f t="shared" si="1"/>
        <v>0</v>
      </c>
      <c r="G32" s="62" t="str">
        <f t="shared" si="2"/>
        <v/>
      </c>
      <c r="H32" s="12"/>
      <c r="I32" s="14"/>
      <c r="J32" s="8"/>
      <c r="K32" s="14"/>
    </row>
    <row r="33" spans="1:11" x14ac:dyDescent="0.2">
      <c r="A33" s="26">
        <v>3099</v>
      </c>
      <c r="B33" s="26" t="s">
        <v>202</v>
      </c>
      <c r="C33" s="60"/>
      <c r="D33" s="60"/>
      <c r="E33" s="12"/>
      <c r="F33" s="61">
        <f t="shared" si="1"/>
        <v>0</v>
      </c>
      <c r="G33" s="62" t="str">
        <f t="shared" si="2"/>
        <v/>
      </c>
      <c r="H33" s="12"/>
      <c r="I33" s="14"/>
      <c r="J33" s="8"/>
      <c r="K33" s="14"/>
    </row>
    <row r="34" spans="1:11" ht="15" x14ac:dyDescent="0.2">
      <c r="A34" s="26"/>
      <c r="B34" s="26"/>
      <c r="C34" s="63"/>
      <c r="D34" s="63"/>
      <c r="E34" s="12"/>
      <c r="F34" s="16"/>
      <c r="G34" s="16"/>
      <c r="H34" s="24"/>
      <c r="I34" s="14"/>
      <c r="J34" s="8"/>
      <c r="K34" s="14"/>
    </row>
    <row r="35" spans="1:11" ht="15" x14ac:dyDescent="0.2">
      <c r="A35" s="17">
        <v>31</v>
      </c>
      <c r="B35" s="18" t="s">
        <v>35</v>
      </c>
      <c r="C35" s="19">
        <f>SUM(C36:C86)</f>
        <v>0</v>
      </c>
      <c r="D35" s="19">
        <f>SUM(D36:D86)</f>
        <v>0</v>
      </c>
      <c r="E35" s="12"/>
      <c r="F35" s="19">
        <f t="shared" ref="F35:F86" si="3">D35-C35</f>
        <v>0</v>
      </c>
      <c r="G35" s="20" t="str">
        <f>IFERROR(F35/D35,"")</f>
        <v/>
      </c>
      <c r="H35" s="12"/>
      <c r="I35" s="14"/>
      <c r="J35" s="8"/>
      <c r="K35" s="14"/>
    </row>
    <row r="36" spans="1:11" x14ac:dyDescent="0.2">
      <c r="A36" s="26">
        <v>3100</v>
      </c>
      <c r="B36" s="26" t="s">
        <v>203</v>
      </c>
      <c r="C36" s="60"/>
      <c r="D36" s="60"/>
      <c r="E36" s="12"/>
      <c r="F36" s="61">
        <f t="shared" si="3"/>
        <v>0</v>
      </c>
      <c r="G36" s="62" t="str">
        <f>IFERROR(F36/D36,"")</f>
        <v/>
      </c>
      <c r="H36" s="12"/>
      <c r="I36" s="14"/>
      <c r="J36" s="8"/>
      <c r="K36" s="14"/>
    </row>
    <row r="37" spans="1:11" x14ac:dyDescent="0.2">
      <c r="A37" s="26">
        <v>3101</v>
      </c>
      <c r="B37" s="26" t="s">
        <v>204</v>
      </c>
      <c r="C37" s="60"/>
      <c r="D37" s="60"/>
      <c r="E37" s="12"/>
      <c r="F37" s="61">
        <f t="shared" si="3"/>
        <v>0</v>
      </c>
      <c r="G37" s="62" t="str">
        <f t="shared" ref="G37:G86" si="4">IFERROR(F37/D37,"")</f>
        <v/>
      </c>
      <c r="H37" s="12"/>
      <c r="I37" s="14"/>
      <c r="J37" s="8"/>
      <c r="K37" s="14"/>
    </row>
    <row r="38" spans="1:11" x14ac:dyDescent="0.2">
      <c r="A38" s="26">
        <v>3102</v>
      </c>
      <c r="B38" s="26" t="s">
        <v>205</v>
      </c>
      <c r="C38" s="60"/>
      <c r="D38" s="60"/>
      <c r="E38" s="12"/>
      <c r="F38" s="61">
        <f t="shared" si="3"/>
        <v>0</v>
      </c>
      <c r="G38" s="62" t="str">
        <f t="shared" si="4"/>
        <v/>
      </c>
      <c r="H38" s="12"/>
      <c r="I38" s="14"/>
      <c r="J38" s="8"/>
      <c r="K38" s="14"/>
    </row>
    <row r="39" spans="1:11" x14ac:dyDescent="0.2">
      <c r="A39" s="26">
        <v>3103</v>
      </c>
      <c r="B39" s="26" t="s">
        <v>206</v>
      </c>
      <c r="C39" s="60"/>
      <c r="D39" s="60"/>
      <c r="E39" s="12"/>
      <c r="F39" s="61">
        <f t="shared" si="3"/>
        <v>0</v>
      </c>
      <c r="G39" s="62" t="str">
        <f t="shared" si="4"/>
        <v/>
      </c>
      <c r="H39" s="12"/>
      <c r="I39" s="14"/>
      <c r="J39" s="8"/>
      <c r="K39" s="14"/>
    </row>
    <row r="40" spans="1:11" x14ac:dyDescent="0.2">
      <c r="A40" s="26">
        <v>3104</v>
      </c>
      <c r="B40" s="26" t="s">
        <v>207</v>
      </c>
      <c r="C40" s="60"/>
      <c r="D40" s="60"/>
      <c r="E40" s="12"/>
      <c r="F40" s="61">
        <f t="shared" si="3"/>
        <v>0</v>
      </c>
      <c r="G40" s="62" t="str">
        <f t="shared" si="4"/>
        <v/>
      </c>
      <c r="H40" s="12"/>
      <c r="I40" s="14"/>
      <c r="J40" s="8"/>
      <c r="K40" s="14"/>
    </row>
    <row r="41" spans="1:11" x14ac:dyDescent="0.2">
      <c r="A41" s="26">
        <v>3105</v>
      </c>
      <c r="B41" s="26" t="s">
        <v>208</v>
      </c>
      <c r="C41" s="60"/>
      <c r="D41" s="60"/>
      <c r="E41" s="12"/>
      <c r="F41" s="61">
        <f t="shared" si="3"/>
        <v>0</v>
      </c>
      <c r="G41" s="62" t="str">
        <f t="shared" si="4"/>
        <v/>
      </c>
      <c r="H41" s="12"/>
      <c r="I41" s="14"/>
      <c r="J41" s="8"/>
      <c r="K41" s="14"/>
    </row>
    <row r="42" spans="1:11" x14ac:dyDescent="0.2">
      <c r="A42" s="26">
        <v>3106</v>
      </c>
      <c r="B42" s="26" t="s">
        <v>209</v>
      </c>
      <c r="C42" s="60"/>
      <c r="D42" s="60"/>
      <c r="E42" s="12"/>
      <c r="F42" s="61">
        <f t="shared" si="3"/>
        <v>0</v>
      </c>
      <c r="G42" s="62" t="str">
        <f t="shared" si="4"/>
        <v/>
      </c>
      <c r="H42" s="12"/>
      <c r="I42" s="14"/>
      <c r="J42" s="8"/>
      <c r="K42" s="14"/>
    </row>
    <row r="43" spans="1:11" x14ac:dyDescent="0.2">
      <c r="A43" s="26">
        <v>3109</v>
      </c>
      <c r="B43" s="26" t="s">
        <v>210</v>
      </c>
      <c r="C43" s="60"/>
      <c r="D43" s="60"/>
      <c r="E43" s="12"/>
      <c r="F43" s="61">
        <f t="shared" si="3"/>
        <v>0</v>
      </c>
      <c r="G43" s="62" t="str">
        <f t="shared" si="4"/>
        <v/>
      </c>
      <c r="H43" s="12"/>
      <c r="I43" s="14"/>
      <c r="J43" s="8"/>
      <c r="K43" s="14"/>
    </row>
    <row r="44" spans="1:11" x14ac:dyDescent="0.2">
      <c r="A44" s="26">
        <v>3110</v>
      </c>
      <c r="B44" s="26" t="s">
        <v>211</v>
      </c>
      <c r="C44" s="60"/>
      <c r="D44" s="60"/>
      <c r="E44" s="12"/>
      <c r="F44" s="61">
        <f t="shared" si="3"/>
        <v>0</v>
      </c>
      <c r="G44" s="62" t="str">
        <f t="shared" si="4"/>
        <v/>
      </c>
      <c r="H44" s="12"/>
      <c r="I44" s="14"/>
      <c r="J44" s="8"/>
      <c r="K44" s="14"/>
    </row>
    <row r="45" spans="1:11" x14ac:dyDescent="0.2">
      <c r="A45" s="26">
        <v>3111</v>
      </c>
      <c r="B45" s="26" t="s">
        <v>212</v>
      </c>
      <c r="C45" s="60"/>
      <c r="D45" s="60"/>
      <c r="E45" s="12"/>
      <c r="F45" s="61">
        <f t="shared" si="3"/>
        <v>0</v>
      </c>
      <c r="G45" s="62" t="str">
        <f t="shared" si="4"/>
        <v/>
      </c>
      <c r="H45" s="12"/>
      <c r="I45" s="14"/>
      <c r="J45" s="8"/>
      <c r="K45" s="14"/>
    </row>
    <row r="46" spans="1:11" x14ac:dyDescent="0.2">
      <c r="A46" s="26">
        <v>3112</v>
      </c>
      <c r="B46" s="26" t="s">
        <v>213</v>
      </c>
      <c r="C46" s="60"/>
      <c r="D46" s="60"/>
      <c r="E46" s="12"/>
      <c r="F46" s="61">
        <f t="shared" si="3"/>
        <v>0</v>
      </c>
      <c r="G46" s="62" t="str">
        <f t="shared" si="4"/>
        <v/>
      </c>
      <c r="H46" s="12"/>
      <c r="I46" s="14"/>
      <c r="J46" s="8"/>
      <c r="K46" s="14"/>
    </row>
    <row r="47" spans="1:11" x14ac:dyDescent="0.2">
      <c r="A47" s="26">
        <v>3113</v>
      </c>
      <c r="B47" s="26" t="s">
        <v>214</v>
      </c>
      <c r="C47" s="60"/>
      <c r="D47" s="60"/>
      <c r="E47" s="12"/>
      <c r="F47" s="61">
        <f t="shared" si="3"/>
        <v>0</v>
      </c>
      <c r="G47" s="62" t="str">
        <f t="shared" si="4"/>
        <v/>
      </c>
      <c r="H47" s="12"/>
      <c r="I47" s="14"/>
      <c r="J47" s="8"/>
      <c r="K47" s="14"/>
    </row>
    <row r="48" spans="1:11" x14ac:dyDescent="0.2">
      <c r="A48" s="26">
        <v>3115</v>
      </c>
      <c r="B48" s="64" t="s">
        <v>215</v>
      </c>
      <c r="C48" s="60"/>
      <c r="D48" s="60"/>
      <c r="E48" s="12"/>
      <c r="F48" s="61">
        <f t="shared" si="3"/>
        <v>0</v>
      </c>
      <c r="G48" s="62" t="str">
        <f t="shared" si="4"/>
        <v/>
      </c>
      <c r="H48" s="12"/>
      <c r="I48" s="14"/>
      <c r="J48" s="8"/>
      <c r="K48" s="14"/>
    </row>
    <row r="49" spans="1:11" x14ac:dyDescent="0.2">
      <c r="A49" s="26">
        <v>3116</v>
      </c>
      <c r="B49" s="26" t="s">
        <v>216</v>
      </c>
      <c r="C49" s="60"/>
      <c r="D49" s="60"/>
      <c r="E49" s="12"/>
      <c r="F49" s="61">
        <f t="shared" si="3"/>
        <v>0</v>
      </c>
      <c r="G49" s="62" t="str">
        <f t="shared" si="4"/>
        <v/>
      </c>
      <c r="H49" s="12"/>
      <c r="I49" s="14"/>
      <c r="J49" s="8"/>
      <c r="K49" s="14"/>
    </row>
    <row r="50" spans="1:11" x14ac:dyDescent="0.2">
      <c r="A50" s="26">
        <v>3118</v>
      </c>
      <c r="B50" s="26" t="s">
        <v>217</v>
      </c>
      <c r="C50" s="60"/>
      <c r="D50" s="60"/>
      <c r="E50" s="12"/>
      <c r="F50" s="61">
        <f t="shared" si="3"/>
        <v>0</v>
      </c>
      <c r="G50" s="62" t="str">
        <f t="shared" si="4"/>
        <v/>
      </c>
      <c r="H50" s="12"/>
      <c r="I50" s="14"/>
      <c r="J50" s="8"/>
      <c r="K50" s="14"/>
    </row>
    <row r="51" spans="1:11" x14ac:dyDescent="0.2">
      <c r="A51" s="26">
        <v>3119</v>
      </c>
      <c r="B51" s="26" t="s">
        <v>218</v>
      </c>
      <c r="C51" s="60"/>
      <c r="D51" s="60"/>
      <c r="E51" s="12"/>
      <c r="F51" s="61">
        <f t="shared" si="3"/>
        <v>0</v>
      </c>
      <c r="G51" s="62" t="str">
        <f t="shared" si="4"/>
        <v/>
      </c>
      <c r="H51" s="12"/>
      <c r="I51" s="14"/>
      <c r="J51" s="8"/>
      <c r="K51" s="14"/>
    </row>
    <row r="52" spans="1:11" x14ac:dyDescent="0.2">
      <c r="A52" s="26">
        <v>3120</v>
      </c>
      <c r="B52" s="26" t="s">
        <v>219</v>
      </c>
      <c r="C52" s="60"/>
      <c r="D52" s="60"/>
      <c r="E52" s="12"/>
      <c r="F52" s="61">
        <f t="shared" si="3"/>
        <v>0</v>
      </c>
      <c r="G52" s="62" t="str">
        <f t="shared" si="4"/>
        <v/>
      </c>
      <c r="H52" s="12"/>
      <c r="I52" s="14"/>
      <c r="J52" s="8"/>
      <c r="K52" s="14"/>
    </row>
    <row r="53" spans="1:11" x14ac:dyDescent="0.2">
      <c r="A53" s="26">
        <v>3130</v>
      </c>
      <c r="B53" s="26" t="s">
        <v>220</v>
      </c>
      <c r="C53" s="60"/>
      <c r="D53" s="60"/>
      <c r="E53" s="12"/>
      <c r="F53" s="61">
        <f t="shared" si="3"/>
        <v>0</v>
      </c>
      <c r="G53" s="62" t="str">
        <f t="shared" si="4"/>
        <v/>
      </c>
      <c r="H53" s="12"/>
      <c r="I53" s="14"/>
      <c r="J53" s="8"/>
      <c r="K53" s="14"/>
    </row>
    <row r="54" spans="1:11" x14ac:dyDescent="0.2">
      <c r="A54" s="26">
        <v>3131</v>
      </c>
      <c r="B54" s="26" t="s">
        <v>221</v>
      </c>
      <c r="C54" s="60"/>
      <c r="D54" s="60"/>
      <c r="E54" s="12"/>
      <c r="F54" s="61">
        <f t="shared" si="3"/>
        <v>0</v>
      </c>
      <c r="G54" s="62" t="str">
        <f t="shared" si="4"/>
        <v/>
      </c>
      <c r="H54" s="12"/>
      <c r="I54" s="14"/>
      <c r="J54" s="8"/>
      <c r="K54" s="14"/>
    </row>
    <row r="55" spans="1:11" x14ac:dyDescent="0.2">
      <c r="A55" s="26">
        <v>3132</v>
      </c>
      <c r="B55" s="26" t="s">
        <v>509</v>
      </c>
      <c r="C55" s="60"/>
      <c r="D55" s="60"/>
      <c r="E55" s="12"/>
      <c r="F55" s="61">
        <f t="shared" si="3"/>
        <v>0</v>
      </c>
      <c r="G55" s="62" t="str">
        <f t="shared" si="4"/>
        <v/>
      </c>
      <c r="H55" s="12"/>
      <c r="I55" s="14"/>
      <c r="J55" s="8"/>
      <c r="K55" s="14"/>
    </row>
    <row r="56" spans="1:11" x14ac:dyDescent="0.2">
      <c r="A56" s="26">
        <v>3133</v>
      </c>
      <c r="B56" s="26" t="s">
        <v>222</v>
      </c>
      <c r="C56" s="60"/>
      <c r="D56" s="60"/>
      <c r="E56" s="12"/>
      <c r="F56" s="61">
        <f t="shared" si="3"/>
        <v>0</v>
      </c>
      <c r="G56" s="62" t="str">
        <f t="shared" si="4"/>
        <v/>
      </c>
      <c r="H56" s="12"/>
      <c r="I56" s="14"/>
      <c r="J56" s="8"/>
      <c r="K56" s="14"/>
    </row>
    <row r="57" spans="1:11" x14ac:dyDescent="0.2">
      <c r="A57" s="26">
        <v>3134</v>
      </c>
      <c r="B57" s="26" t="s">
        <v>223</v>
      </c>
      <c r="C57" s="60"/>
      <c r="D57" s="60"/>
      <c r="E57" s="12"/>
      <c r="F57" s="61">
        <f t="shared" si="3"/>
        <v>0</v>
      </c>
      <c r="G57" s="62" t="str">
        <f t="shared" si="4"/>
        <v/>
      </c>
      <c r="H57" s="12"/>
      <c r="I57" s="14"/>
      <c r="J57" s="8"/>
      <c r="K57" s="14"/>
    </row>
    <row r="58" spans="1:11" x14ac:dyDescent="0.2">
      <c r="A58" s="26">
        <v>3135</v>
      </c>
      <c r="B58" s="26" t="s">
        <v>224</v>
      </c>
      <c r="C58" s="60"/>
      <c r="D58" s="60"/>
      <c r="E58" s="12"/>
      <c r="F58" s="61">
        <f t="shared" si="3"/>
        <v>0</v>
      </c>
      <c r="G58" s="62" t="str">
        <f t="shared" si="4"/>
        <v/>
      </c>
      <c r="H58" s="12"/>
      <c r="I58" s="14"/>
      <c r="J58" s="8"/>
      <c r="K58" s="14"/>
    </row>
    <row r="59" spans="1:11" x14ac:dyDescent="0.2">
      <c r="A59" s="26">
        <v>3136</v>
      </c>
      <c r="B59" s="26" t="s">
        <v>510</v>
      </c>
      <c r="C59" s="60"/>
      <c r="D59" s="60"/>
      <c r="E59" s="12"/>
      <c r="F59" s="61">
        <f t="shared" si="3"/>
        <v>0</v>
      </c>
      <c r="G59" s="62" t="str">
        <f t="shared" si="4"/>
        <v/>
      </c>
      <c r="H59" s="12"/>
      <c r="I59" s="14"/>
      <c r="J59" s="8"/>
      <c r="K59" s="14"/>
    </row>
    <row r="60" spans="1:11" x14ac:dyDescent="0.2">
      <c r="A60" s="26">
        <v>3137</v>
      </c>
      <c r="B60" s="26" t="s">
        <v>225</v>
      </c>
      <c r="C60" s="60"/>
      <c r="D60" s="60"/>
      <c r="E60" s="12"/>
      <c r="F60" s="61">
        <f t="shared" si="3"/>
        <v>0</v>
      </c>
      <c r="G60" s="62" t="str">
        <f t="shared" si="4"/>
        <v/>
      </c>
      <c r="H60" s="12"/>
      <c r="I60" s="14"/>
      <c r="J60" s="8"/>
      <c r="K60" s="14"/>
    </row>
    <row r="61" spans="1:11" x14ac:dyDescent="0.2">
      <c r="A61" s="26">
        <v>3138</v>
      </c>
      <c r="B61" s="64" t="s">
        <v>226</v>
      </c>
      <c r="C61" s="60"/>
      <c r="D61" s="60"/>
      <c r="E61" s="12"/>
      <c r="F61" s="61">
        <f t="shared" si="3"/>
        <v>0</v>
      </c>
      <c r="G61" s="62" t="str">
        <f t="shared" si="4"/>
        <v/>
      </c>
      <c r="H61" s="12"/>
      <c r="I61" s="14"/>
      <c r="J61" s="8"/>
      <c r="K61" s="14"/>
    </row>
    <row r="62" spans="1:11" x14ac:dyDescent="0.2">
      <c r="A62" s="26">
        <v>3139</v>
      </c>
      <c r="B62" s="64" t="s">
        <v>227</v>
      </c>
      <c r="C62" s="60"/>
      <c r="D62" s="60"/>
      <c r="E62" s="12"/>
      <c r="F62" s="61">
        <f t="shared" si="3"/>
        <v>0</v>
      </c>
      <c r="G62" s="62" t="str">
        <f t="shared" si="4"/>
        <v/>
      </c>
      <c r="H62" s="12"/>
      <c r="I62" s="14"/>
      <c r="J62" s="8"/>
      <c r="K62" s="14"/>
    </row>
    <row r="63" spans="1:11" x14ac:dyDescent="0.2">
      <c r="A63" s="26">
        <v>3140</v>
      </c>
      <c r="B63" s="26" t="s">
        <v>228</v>
      </c>
      <c r="C63" s="60"/>
      <c r="D63" s="60"/>
      <c r="E63" s="12"/>
      <c r="F63" s="61">
        <f t="shared" si="3"/>
        <v>0</v>
      </c>
      <c r="G63" s="62" t="str">
        <f t="shared" si="4"/>
        <v/>
      </c>
      <c r="H63" s="12"/>
      <c r="I63" s="14"/>
      <c r="J63" s="8"/>
      <c r="K63" s="14"/>
    </row>
    <row r="64" spans="1:11" x14ac:dyDescent="0.2">
      <c r="A64" s="26">
        <v>3141</v>
      </c>
      <c r="B64" s="26" t="s">
        <v>229</v>
      </c>
      <c r="C64" s="60"/>
      <c r="D64" s="60"/>
      <c r="E64" s="12"/>
      <c r="F64" s="61">
        <f t="shared" si="3"/>
        <v>0</v>
      </c>
      <c r="G64" s="62" t="str">
        <f t="shared" si="4"/>
        <v/>
      </c>
      <c r="H64" s="12"/>
      <c r="I64" s="14"/>
      <c r="J64" s="8"/>
      <c r="K64" s="14"/>
    </row>
    <row r="65" spans="1:11" x14ac:dyDescent="0.2">
      <c r="A65" s="26">
        <v>3142</v>
      </c>
      <c r="B65" s="26" t="s">
        <v>230</v>
      </c>
      <c r="C65" s="60"/>
      <c r="D65" s="60"/>
      <c r="E65" s="12"/>
      <c r="F65" s="61">
        <f t="shared" si="3"/>
        <v>0</v>
      </c>
      <c r="G65" s="62" t="str">
        <f t="shared" si="4"/>
        <v/>
      </c>
      <c r="H65" s="12"/>
      <c r="I65" s="14"/>
      <c r="J65" s="8"/>
      <c r="K65" s="14"/>
    </row>
    <row r="66" spans="1:11" x14ac:dyDescent="0.2">
      <c r="A66" s="26">
        <v>3143</v>
      </c>
      <c r="B66" s="26" t="s">
        <v>231</v>
      </c>
      <c r="C66" s="60"/>
      <c r="D66" s="60"/>
      <c r="E66" s="12"/>
      <c r="F66" s="61">
        <f t="shared" si="3"/>
        <v>0</v>
      </c>
      <c r="G66" s="62" t="str">
        <f t="shared" si="4"/>
        <v/>
      </c>
      <c r="H66" s="12"/>
      <c r="I66" s="14"/>
      <c r="J66" s="8"/>
      <c r="K66" s="14"/>
    </row>
    <row r="67" spans="1:11" x14ac:dyDescent="0.2">
      <c r="A67" s="26">
        <v>3144</v>
      </c>
      <c r="B67" s="26" t="s">
        <v>232</v>
      </c>
      <c r="C67" s="60"/>
      <c r="D67" s="60"/>
      <c r="E67" s="12"/>
      <c r="F67" s="61">
        <f t="shared" si="3"/>
        <v>0</v>
      </c>
      <c r="G67" s="62" t="str">
        <f t="shared" si="4"/>
        <v/>
      </c>
      <c r="H67" s="12"/>
      <c r="I67" s="14"/>
      <c r="J67" s="8"/>
      <c r="K67" s="14"/>
    </row>
    <row r="68" spans="1:11" x14ac:dyDescent="0.2">
      <c r="A68" s="26">
        <v>3145</v>
      </c>
      <c r="B68" s="26" t="s">
        <v>233</v>
      </c>
      <c r="C68" s="60"/>
      <c r="D68" s="60"/>
      <c r="E68" s="12"/>
      <c r="F68" s="61">
        <f t="shared" si="3"/>
        <v>0</v>
      </c>
      <c r="G68" s="62" t="str">
        <f t="shared" si="4"/>
        <v/>
      </c>
      <c r="H68" s="12"/>
      <c r="I68" s="14"/>
      <c r="J68" s="8"/>
      <c r="K68" s="14"/>
    </row>
    <row r="69" spans="1:11" x14ac:dyDescent="0.2">
      <c r="A69" s="26">
        <v>3149</v>
      </c>
      <c r="B69" s="26" t="s">
        <v>234</v>
      </c>
      <c r="C69" s="60"/>
      <c r="D69" s="60"/>
      <c r="E69" s="12"/>
      <c r="F69" s="61">
        <f t="shared" si="3"/>
        <v>0</v>
      </c>
      <c r="G69" s="62" t="str">
        <f t="shared" si="4"/>
        <v/>
      </c>
      <c r="H69" s="12"/>
      <c r="I69" s="14"/>
      <c r="J69" s="8"/>
      <c r="K69" s="14"/>
    </row>
    <row r="70" spans="1:11" x14ac:dyDescent="0.2">
      <c r="A70" s="26">
        <v>3150</v>
      </c>
      <c r="B70" s="26" t="s">
        <v>235</v>
      </c>
      <c r="C70" s="60"/>
      <c r="D70" s="60"/>
      <c r="E70" s="12"/>
      <c r="F70" s="61">
        <f t="shared" si="3"/>
        <v>0</v>
      </c>
      <c r="G70" s="62" t="str">
        <f t="shared" si="4"/>
        <v/>
      </c>
      <c r="H70" s="12"/>
      <c r="I70" s="14"/>
      <c r="J70" s="8"/>
      <c r="K70" s="14"/>
    </row>
    <row r="71" spans="1:11" x14ac:dyDescent="0.2">
      <c r="A71" s="26">
        <v>3151</v>
      </c>
      <c r="B71" s="26" t="s">
        <v>236</v>
      </c>
      <c r="C71" s="60"/>
      <c r="D71" s="60"/>
      <c r="E71" s="12"/>
      <c r="F71" s="61">
        <f t="shared" si="3"/>
        <v>0</v>
      </c>
      <c r="G71" s="62" t="str">
        <f t="shared" si="4"/>
        <v/>
      </c>
      <c r="H71" s="12"/>
      <c r="I71" s="14"/>
      <c r="J71" s="8"/>
      <c r="K71" s="14"/>
    </row>
    <row r="72" spans="1:11" x14ac:dyDescent="0.2">
      <c r="A72" s="26">
        <v>3153</v>
      </c>
      <c r="B72" s="26" t="s">
        <v>237</v>
      </c>
      <c r="C72" s="60"/>
      <c r="D72" s="60"/>
      <c r="E72" s="12"/>
      <c r="F72" s="61">
        <f t="shared" si="3"/>
        <v>0</v>
      </c>
      <c r="G72" s="62" t="str">
        <f t="shared" si="4"/>
        <v/>
      </c>
      <c r="H72" s="12"/>
      <c r="I72" s="14"/>
      <c r="J72" s="8"/>
      <c r="K72" s="14"/>
    </row>
    <row r="73" spans="1:11" x14ac:dyDescent="0.2">
      <c r="A73" s="26">
        <v>3156</v>
      </c>
      <c r="B73" s="26" t="s">
        <v>238</v>
      </c>
      <c r="C73" s="60"/>
      <c r="D73" s="60"/>
      <c r="E73" s="12"/>
      <c r="F73" s="61">
        <f t="shared" si="3"/>
        <v>0</v>
      </c>
      <c r="G73" s="62" t="str">
        <f t="shared" si="4"/>
        <v/>
      </c>
      <c r="H73" s="12"/>
      <c r="I73" s="14"/>
      <c r="J73" s="8"/>
      <c r="K73" s="14"/>
    </row>
    <row r="74" spans="1:11" x14ac:dyDescent="0.2">
      <c r="A74" s="26">
        <v>3158</v>
      </c>
      <c r="B74" s="26" t="s">
        <v>239</v>
      </c>
      <c r="C74" s="60"/>
      <c r="D74" s="60"/>
      <c r="E74" s="12"/>
      <c r="F74" s="61">
        <f t="shared" si="3"/>
        <v>0</v>
      </c>
      <c r="G74" s="62" t="str">
        <f t="shared" si="4"/>
        <v/>
      </c>
      <c r="H74" s="12"/>
      <c r="I74" s="14"/>
      <c r="J74" s="8"/>
      <c r="K74" s="14"/>
    </row>
    <row r="75" spans="1:11" x14ac:dyDescent="0.2">
      <c r="A75" s="26">
        <v>3159</v>
      </c>
      <c r="B75" s="26" t="s">
        <v>240</v>
      </c>
      <c r="C75" s="60"/>
      <c r="D75" s="60"/>
      <c r="E75" s="12"/>
      <c r="F75" s="61">
        <f t="shared" si="3"/>
        <v>0</v>
      </c>
      <c r="G75" s="62" t="str">
        <f t="shared" si="4"/>
        <v/>
      </c>
      <c r="H75" s="12"/>
      <c r="I75" s="14"/>
      <c r="J75" s="8"/>
      <c r="K75" s="14"/>
    </row>
    <row r="76" spans="1:11" x14ac:dyDescent="0.2">
      <c r="A76" s="26">
        <v>3160</v>
      </c>
      <c r="B76" s="26" t="s">
        <v>241</v>
      </c>
      <c r="C76" s="60"/>
      <c r="D76" s="60"/>
      <c r="E76" s="12"/>
      <c r="F76" s="61">
        <f t="shared" si="3"/>
        <v>0</v>
      </c>
      <c r="G76" s="62" t="str">
        <f t="shared" si="4"/>
        <v/>
      </c>
      <c r="H76" s="12"/>
      <c r="I76" s="14"/>
      <c r="J76" s="8"/>
      <c r="K76" s="14"/>
    </row>
    <row r="77" spans="1:11" x14ac:dyDescent="0.2">
      <c r="A77" s="26">
        <v>3161</v>
      </c>
      <c r="B77" s="26" t="s">
        <v>242</v>
      </c>
      <c r="C77" s="60"/>
      <c r="D77" s="60"/>
      <c r="E77" s="12"/>
      <c r="F77" s="61">
        <f t="shared" si="3"/>
        <v>0</v>
      </c>
      <c r="G77" s="62" t="str">
        <f t="shared" si="4"/>
        <v/>
      </c>
      <c r="H77" s="12"/>
      <c r="I77" s="14"/>
      <c r="J77" s="8"/>
      <c r="K77" s="14"/>
    </row>
    <row r="78" spans="1:11" x14ac:dyDescent="0.2">
      <c r="A78" s="26">
        <v>3162</v>
      </c>
      <c r="B78" s="26" t="s">
        <v>243</v>
      </c>
      <c r="C78" s="60"/>
      <c r="D78" s="60"/>
      <c r="E78" s="12"/>
      <c r="F78" s="61">
        <f t="shared" si="3"/>
        <v>0</v>
      </c>
      <c r="G78" s="62" t="str">
        <f t="shared" si="4"/>
        <v/>
      </c>
      <c r="H78" s="12"/>
      <c r="I78" s="14"/>
      <c r="J78" s="8"/>
      <c r="K78" s="14"/>
    </row>
    <row r="79" spans="1:11" x14ac:dyDescent="0.2">
      <c r="A79" s="26">
        <v>3169</v>
      </c>
      <c r="B79" s="26" t="s">
        <v>244</v>
      </c>
      <c r="C79" s="60"/>
      <c r="D79" s="60"/>
      <c r="E79" s="12"/>
      <c r="F79" s="61">
        <f t="shared" si="3"/>
        <v>0</v>
      </c>
      <c r="G79" s="62" t="str">
        <f t="shared" si="4"/>
        <v/>
      </c>
      <c r="H79" s="12"/>
      <c r="I79" s="14"/>
      <c r="J79" s="8"/>
      <c r="K79" s="14"/>
    </row>
    <row r="80" spans="1:11" x14ac:dyDescent="0.2">
      <c r="A80" s="26">
        <v>3170</v>
      </c>
      <c r="B80" s="26" t="s">
        <v>245</v>
      </c>
      <c r="C80" s="60"/>
      <c r="D80" s="60"/>
      <c r="E80" s="12"/>
      <c r="F80" s="61">
        <f t="shared" si="3"/>
        <v>0</v>
      </c>
      <c r="G80" s="62" t="str">
        <f t="shared" si="4"/>
        <v/>
      </c>
      <c r="H80" s="12"/>
      <c r="I80" s="14"/>
      <c r="J80" s="8"/>
      <c r="K80" s="14"/>
    </row>
    <row r="81" spans="1:11" x14ac:dyDescent="0.2">
      <c r="A81" s="26">
        <v>3171</v>
      </c>
      <c r="B81" s="26" t="s">
        <v>246</v>
      </c>
      <c r="C81" s="60"/>
      <c r="D81" s="60"/>
      <c r="E81" s="12"/>
      <c r="F81" s="61">
        <f t="shared" si="3"/>
        <v>0</v>
      </c>
      <c r="G81" s="62" t="str">
        <f t="shared" si="4"/>
        <v/>
      </c>
      <c r="H81" s="12"/>
      <c r="I81" s="14"/>
      <c r="J81" s="8"/>
      <c r="K81" s="14"/>
    </row>
    <row r="82" spans="1:11" x14ac:dyDescent="0.2">
      <c r="A82" s="26">
        <v>3180</v>
      </c>
      <c r="B82" s="26" t="s">
        <v>247</v>
      </c>
      <c r="C82" s="60"/>
      <c r="D82" s="60"/>
      <c r="E82" s="12"/>
      <c r="F82" s="61">
        <f t="shared" si="3"/>
        <v>0</v>
      </c>
      <c r="G82" s="62" t="str">
        <f t="shared" si="4"/>
        <v/>
      </c>
      <c r="H82" s="12"/>
      <c r="I82" s="14"/>
      <c r="J82" s="8"/>
      <c r="K82" s="14"/>
    </row>
    <row r="83" spans="1:11" x14ac:dyDescent="0.2">
      <c r="A83" s="26">
        <v>3181</v>
      </c>
      <c r="B83" s="26" t="s">
        <v>248</v>
      </c>
      <c r="C83" s="60"/>
      <c r="D83" s="60"/>
      <c r="E83" s="12"/>
      <c r="F83" s="61">
        <f t="shared" si="3"/>
        <v>0</v>
      </c>
      <c r="G83" s="62" t="str">
        <f t="shared" si="4"/>
        <v/>
      </c>
      <c r="H83" s="12"/>
      <c r="I83" s="14"/>
      <c r="J83" s="8"/>
      <c r="K83" s="14"/>
    </row>
    <row r="84" spans="1:11" x14ac:dyDescent="0.2">
      <c r="A84" s="26">
        <v>3190</v>
      </c>
      <c r="B84" s="26" t="s">
        <v>249</v>
      </c>
      <c r="C84" s="60"/>
      <c r="D84" s="60"/>
      <c r="E84" s="12"/>
      <c r="F84" s="61">
        <f t="shared" si="3"/>
        <v>0</v>
      </c>
      <c r="G84" s="62" t="str">
        <f t="shared" si="4"/>
        <v/>
      </c>
      <c r="H84" s="12"/>
      <c r="I84" s="14"/>
      <c r="J84" s="8"/>
      <c r="K84" s="14"/>
    </row>
    <row r="85" spans="1:11" x14ac:dyDescent="0.2">
      <c r="A85" s="26">
        <v>3192</v>
      </c>
      <c r="B85" s="26" t="s">
        <v>250</v>
      </c>
      <c r="C85" s="60"/>
      <c r="D85" s="60"/>
      <c r="E85" s="12"/>
      <c r="F85" s="61">
        <f t="shared" si="3"/>
        <v>0</v>
      </c>
      <c r="G85" s="62" t="str">
        <f t="shared" si="4"/>
        <v/>
      </c>
      <c r="H85" s="12"/>
      <c r="I85" s="14"/>
      <c r="J85" s="8"/>
      <c r="K85" s="14"/>
    </row>
    <row r="86" spans="1:11" x14ac:dyDescent="0.2">
      <c r="A86" s="26">
        <v>3199</v>
      </c>
      <c r="B86" s="26" t="s">
        <v>251</v>
      </c>
      <c r="C86" s="60"/>
      <c r="D86" s="60"/>
      <c r="E86" s="12"/>
      <c r="F86" s="61">
        <f t="shared" si="3"/>
        <v>0</v>
      </c>
      <c r="G86" s="62" t="str">
        <f t="shared" si="4"/>
        <v/>
      </c>
      <c r="H86" s="12"/>
      <c r="I86" s="14"/>
      <c r="J86" s="8"/>
      <c r="K86" s="14"/>
    </row>
    <row r="87" spans="1:11" ht="15" x14ac:dyDescent="0.2">
      <c r="A87" s="65"/>
      <c r="B87" s="65"/>
      <c r="C87" s="63"/>
      <c r="D87" s="63"/>
      <c r="E87" s="12"/>
      <c r="F87" s="16"/>
      <c r="G87" s="16"/>
      <c r="H87" s="24"/>
      <c r="I87" s="14"/>
      <c r="J87" s="8"/>
      <c r="K87" s="14"/>
    </row>
    <row r="88" spans="1:11" ht="15" x14ac:dyDescent="0.2">
      <c r="A88" s="17">
        <v>33</v>
      </c>
      <c r="B88" s="18" t="s">
        <v>252</v>
      </c>
      <c r="C88" s="19">
        <f>SUM(C89:C92)</f>
        <v>0</v>
      </c>
      <c r="D88" s="19">
        <f>SUM(D89:D92)</f>
        <v>0</v>
      </c>
      <c r="E88" s="12"/>
      <c r="F88" s="19">
        <f t="shared" ref="F88:F92" si="5">D88-C88</f>
        <v>0</v>
      </c>
      <c r="G88" s="20" t="str">
        <f>IFERROR(F88/D88,"")</f>
        <v/>
      </c>
      <c r="H88" s="12"/>
      <c r="I88" s="14"/>
      <c r="J88" s="8"/>
      <c r="K88" s="14"/>
    </row>
    <row r="89" spans="1:11" x14ac:dyDescent="0.2">
      <c r="A89" s="26">
        <v>3300</v>
      </c>
      <c r="B89" s="26" t="s">
        <v>253</v>
      </c>
      <c r="C89" s="60"/>
      <c r="D89" s="60"/>
      <c r="E89" s="12"/>
      <c r="F89" s="61">
        <f t="shared" si="5"/>
        <v>0</v>
      </c>
      <c r="G89" s="62" t="str">
        <f>IFERROR(F89/D89,"")</f>
        <v/>
      </c>
      <c r="H89" s="12"/>
      <c r="I89" s="14"/>
      <c r="J89" s="8"/>
      <c r="K89" s="14"/>
    </row>
    <row r="90" spans="1:11" x14ac:dyDescent="0.2">
      <c r="A90" s="26">
        <v>3301</v>
      </c>
      <c r="B90" s="26" t="s">
        <v>254</v>
      </c>
      <c r="C90" s="60"/>
      <c r="D90" s="60"/>
      <c r="E90" s="12"/>
      <c r="F90" s="61">
        <f t="shared" si="5"/>
        <v>0</v>
      </c>
      <c r="G90" s="62" t="str">
        <f t="shared" ref="G90:G92" si="6">IFERROR(F90/D90,"")</f>
        <v/>
      </c>
      <c r="H90" s="12"/>
      <c r="I90" s="14"/>
      <c r="J90" s="8"/>
      <c r="K90" s="14"/>
    </row>
    <row r="91" spans="1:11" x14ac:dyDescent="0.2">
      <c r="A91" s="26">
        <v>3320</v>
      </c>
      <c r="B91" s="26" t="s">
        <v>255</v>
      </c>
      <c r="C91" s="60"/>
      <c r="D91" s="60"/>
      <c r="E91" s="12"/>
      <c r="F91" s="61">
        <f t="shared" si="5"/>
        <v>0</v>
      </c>
      <c r="G91" s="62" t="str">
        <f t="shared" si="6"/>
        <v/>
      </c>
      <c r="H91" s="12"/>
      <c r="I91" s="14"/>
      <c r="J91" s="8"/>
      <c r="K91" s="14"/>
    </row>
    <row r="92" spans="1:11" x14ac:dyDescent="0.2">
      <c r="A92" s="26">
        <v>3321</v>
      </c>
      <c r="B92" s="26" t="s">
        <v>256</v>
      </c>
      <c r="C92" s="60"/>
      <c r="D92" s="60"/>
      <c r="E92" s="12"/>
      <c r="F92" s="61">
        <f t="shared" si="5"/>
        <v>0</v>
      </c>
      <c r="G92" s="62" t="str">
        <f t="shared" si="6"/>
        <v/>
      </c>
      <c r="H92" s="12"/>
      <c r="I92" s="14"/>
      <c r="J92" s="8"/>
      <c r="K92" s="14"/>
    </row>
    <row r="93" spans="1:11" ht="15" x14ac:dyDescent="0.2">
      <c r="A93" s="65"/>
      <c r="B93" s="65"/>
      <c r="C93" s="63"/>
      <c r="D93" s="63"/>
      <c r="E93" s="12"/>
      <c r="F93" s="16"/>
      <c r="G93" s="16"/>
      <c r="H93" s="24"/>
      <c r="I93" s="14"/>
      <c r="J93" s="8"/>
      <c r="K93" s="14"/>
    </row>
    <row r="94" spans="1:11" ht="15" x14ac:dyDescent="0.2">
      <c r="A94" s="17">
        <v>34</v>
      </c>
      <c r="B94" s="18" t="s">
        <v>257</v>
      </c>
      <c r="C94" s="19">
        <f>SUM(C95:C107)</f>
        <v>0</v>
      </c>
      <c r="D94" s="19">
        <f>SUM(D95:D107)</f>
        <v>0</v>
      </c>
      <c r="E94" s="12"/>
      <c r="F94" s="19">
        <f t="shared" ref="F94:F107" si="7">D94-C94</f>
        <v>0</v>
      </c>
      <c r="G94" s="20" t="str">
        <f>IFERROR(F94/D94,"")</f>
        <v/>
      </c>
      <c r="H94" s="12"/>
      <c r="I94" s="14"/>
      <c r="J94" s="8"/>
      <c r="K94" s="14"/>
    </row>
    <row r="95" spans="1:11" x14ac:dyDescent="0.2">
      <c r="A95" s="26">
        <v>3400</v>
      </c>
      <c r="B95" s="26" t="s">
        <v>258</v>
      </c>
      <c r="C95" s="60"/>
      <c r="D95" s="60"/>
      <c r="E95" s="12"/>
      <c r="F95" s="61">
        <f t="shared" si="7"/>
        <v>0</v>
      </c>
      <c r="G95" s="62" t="str">
        <f>IFERROR(F95/D95,"")</f>
        <v/>
      </c>
      <c r="H95" s="12"/>
      <c r="I95" s="14"/>
      <c r="J95" s="8"/>
      <c r="K95" s="14"/>
    </row>
    <row r="96" spans="1:11" x14ac:dyDescent="0.2">
      <c r="A96" s="26">
        <v>3401</v>
      </c>
      <c r="B96" s="26" t="s">
        <v>259</v>
      </c>
      <c r="C96" s="60"/>
      <c r="D96" s="60"/>
      <c r="E96" s="12"/>
      <c r="F96" s="61">
        <f t="shared" si="7"/>
        <v>0</v>
      </c>
      <c r="G96" s="62" t="str">
        <f t="shared" ref="G96:G107" si="8">IFERROR(F96/D96,"")</f>
        <v/>
      </c>
      <c r="H96" s="12"/>
      <c r="I96" s="14"/>
      <c r="J96" s="8"/>
      <c r="K96" s="14"/>
    </row>
    <row r="97" spans="1:11" x14ac:dyDescent="0.2">
      <c r="A97" s="26">
        <v>3409</v>
      </c>
      <c r="B97" s="26" t="s">
        <v>260</v>
      </c>
      <c r="C97" s="60"/>
      <c r="D97" s="60"/>
      <c r="E97" s="12"/>
      <c r="F97" s="61">
        <f t="shared" si="7"/>
        <v>0</v>
      </c>
      <c r="G97" s="62" t="str">
        <f t="shared" si="8"/>
        <v/>
      </c>
      <c r="H97" s="12"/>
      <c r="I97" s="14"/>
      <c r="J97" s="8"/>
      <c r="K97" s="14"/>
    </row>
    <row r="98" spans="1:11" x14ac:dyDescent="0.2">
      <c r="A98" s="26">
        <v>3410</v>
      </c>
      <c r="B98" s="26" t="s">
        <v>261</v>
      </c>
      <c r="C98" s="60"/>
      <c r="D98" s="60"/>
      <c r="E98" s="12"/>
      <c r="F98" s="61">
        <f t="shared" si="7"/>
        <v>0</v>
      </c>
      <c r="G98" s="62" t="str">
        <f t="shared" si="8"/>
        <v/>
      </c>
      <c r="H98" s="12"/>
      <c r="I98" s="14"/>
      <c r="J98" s="8"/>
      <c r="K98" s="14"/>
    </row>
    <row r="99" spans="1:11" x14ac:dyDescent="0.2">
      <c r="A99" s="26">
        <v>3411</v>
      </c>
      <c r="B99" s="26" t="s">
        <v>498</v>
      </c>
      <c r="C99" s="60"/>
      <c r="D99" s="60"/>
      <c r="E99" s="12"/>
      <c r="F99" s="61">
        <f t="shared" si="7"/>
        <v>0</v>
      </c>
      <c r="G99" s="62" t="str">
        <f t="shared" si="8"/>
        <v/>
      </c>
      <c r="H99" s="12"/>
      <c r="I99" s="14"/>
      <c r="J99" s="8"/>
      <c r="K99" s="14"/>
    </row>
    <row r="100" spans="1:11" x14ac:dyDescent="0.2">
      <c r="A100" s="26">
        <v>3419</v>
      </c>
      <c r="B100" s="26" t="s">
        <v>499</v>
      </c>
      <c r="C100" s="60"/>
      <c r="D100" s="60"/>
      <c r="E100" s="12"/>
      <c r="F100" s="61">
        <f t="shared" si="7"/>
        <v>0</v>
      </c>
      <c r="G100" s="62" t="str">
        <f t="shared" si="8"/>
        <v/>
      </c>
      <c r="H100" s="12"/>
      <c r="I100" s="14"/>
      <c r="J100" s="8"/>
      <c r="K100" s="14"/>
    </row>
    <row r="101" spans="1:11" x14ac:dyDescent="0.2">
      <c r="A101" s="26">
        <v>3420</v>
      </c>
      <c r="B101" s="26" t="s">
        <v>262</v>
      </c>
      <c r="C101" s="60"/>
      <c r="D101" s="60"/>
      <c r="E101" s="12"/>
      <c r="F101" s="61">
        <f t="shared" si="7"/>
        <v>0</v>
      </c>
      <c r="G101" s="62" t="str">
        <f t="shared" si="8"/>
        <v/>
      </c>
      <c r="H101" s="12"/>
      <c r="I101" s="14"/>
      <c r="J101" s="8"/>
      <c r="K101" s="14"/>
    </row>
    <row r="102" spans="1:11" x14ac:dyDescent="0.2">
      <c r="A102" s="26">
        <v>3430</v>
      </c>
      <c r="B102" s="26" t="s">
        <v>263</v>
      </c>
      <c r="C102" s="60"/>
      <c r="D102" s="60"/>
      <c r="E102" s="12"/>
      <c r="F102" s="61">
        <f t="shared" si="7"/>
        <v>0</v>
      </c>
      <c r="G102" s="62" t="str">
        <f t="shared" si="8"/>
        <v/>
      </c>
      <c r="H102" s="12"/>
      <c r="I102" s="14"/>
      <c r="J102" s="8"/>
      <c r="K102" s="14"/>
    </row>
    <row r="103" spans="1:11" x14ac:dyDescent="0.2">
      <c r="A103" s="26">
        <v>3431</v>
      </c>
      <c r="B103" s="26" t="s">
        <v>264</v>
      </c>
      <c r="C103" s="60"/>
      <c r="D103" s="60"/>
      <c r="E103" s="12"/>
      <c r="F103" s="61">
        <f t="shared" si="7"/>
        <v>0</v>
      </c>
      <c r="G103" s="62" t="str">
        <f t="shared" si="8"/>
        <v/>
      </c>
      <c r="H103" s="12"/>
      <c r="I103" s="14"/>
      <c r="J103" s="8"/>
      <c r="K103" s="14"/>
    </row>
    <row r="104" spans="1:11" x14ac:dyDescent="0.2">
      <c r="A104" s="26">
        <v>3439</v>
      </c>
      <c r="B104" s="26" t="s">
        <v>265</v>
      </c>
      <c r="C104" s="60"/>
      <c r="D104" s="60"/>
      <c r="E104" s="12"/>
      <c r="F104" s="61">
        <f t="shared" si="7"/>
        <v>0</v>
      </c>
      <c r="G104" s="62" t="str">
        <f t="shared" si="8"/>
        <v/>
      </c>
      <c r="H104" s="12"/>
      <c r="I104" s="14"/>
      <c r="J104" s="8"/>
      <c r="K104" s="14"/>
    </row>
    <row r="105" spans="1:11" x14ac:dyDescent="0.2">
      <c r="A105" s="26">
        <v>3440</v>
      </c>
      <c r="B105" s="26" t="s">
        <v>266</v>
      </c>
      <c r="C105" s="60"/>
      <c r="D105" s="60"/>
      <c r="E105" s="12"/>
      <c r="F105" s="61">
        <f t="shared" si="7"/>
        <v>0</v>
      </c>
      <c r="G105" s="62" t="str">
        <f t="shared" si="8"/>
        <v/>
      </c>
      <c r="H105" s="12"/>
      <c r="I105" s="14"/>
      <c r="J105" s="8"/>
      <c r="K105" s="14"/>
    </row>
    <row r="106" spans="1:11" x14ac:dyDescent="0.2">
      <c r="A106" s="26">
        <v>3441</v>
      </c>
      <c r="B106" s="26" t="s">
        <v>267</v>
      </c>
      <c r="C106" s="60"/>
      <c r="D106" s="60"/>
      <c r="E106" s="12"/>
      <c r="F106" s="61">
        <f t="shared" si="7"/>
        <v>0</v>
      </c>
      <c r="G106" s="62" t="str">
        <f t="shared" si="8"/>
        <v/>
      </c>
      <c r="H106" s="12"/>
      <c r="I106" s="14"/>
      <c r="J106" s="8"/>
      <c r="K106" s="14"/>
    </row>
    <row r="107" spans="1:11" x14ac:dyDescent="0.2">
      <c r="A107" s="26">
        <v>3499</v>
      </c>
      <c r="B107" s="64" t="s">
        <v>268</v>
      </c>
      <c r="C107" s="60"/>
      <c r="D107" s="60"/>
      <c r="E107" s="12"/>
      <c r="F107" s="61">
        <f t="shared" si="7"/>
        <v>0</v>
      </c>
      <c r="G107" s="62" t="str">
        <f t="shared" si="8"/>
        <v/>
      </c>
      <c r="H107" s="12"/>
      <c r="I107" s="14"/>
      <c r="J107" s="8"/>
      <c r="K107" s="14"/>
    </row>
    <row r="108" spans="1:11" ht="15" x14ac:dyDescent="0.2">
      <c r="A108" s="66"/>
      <c r="B108" s="66"/>
      <c r="C108" s="63"/>
      <c r="D108" s="63"/>
      <c r="E108" s="12"/>
      <c r="F108" s="16"/>
      <c r="G108" s="16"/>
      <c r="H108" s="24"/>
      <c r="I108" s="14"/>
      <c r="J108" s="8"/>
      <c r="K108" s="14"/>
    </row>
    <row r="109" spans="1:11" ht="15" x14ac:dyDescent="0.2">
      <c r="A109" s="17">
        <v>35</v>
      </c>
      <c r="B109" s="18" t="s">
        <v>269</v>
      </c>
      <c r="C109" s="19">
        <f>SUM(C110:C120)</f>
        <v>0</v>
      </c>
      <c r="D109" s="19">
        <f>SUM(D110:D120)</f>
        <v>0</v>
      </c>
      <c r="E109" s="12"/>
      <c r="F109" s="19">
        <f t="shared" ref="F109:F120" si="9">D109-C109</f>
        <v>0</v>
      </c>
      <c r="G109" s="20" t="str">
        <f>IFERROR(F109/D109,"")</f>
        <v/>
      </c>
      <c r="H109" s="12"/>
      <c r="I109" s="14"/>
      <c r="J109" s="8"/>
      <c r="K109" s="14"/>
    </row>
    <row r="110" spans="1:11" x14ac:dyDescent="0.2">
      <c r="A110" s="66">
        <v>3500</v>
      </c>
      <c r="B110" s="66" t="s">
        <v>270</v>
      </c>
      <c r="C110" s="60"/>
      <c r="D110" s="60"/>
      <c r="E110" s="12"/>
      <c r="F110" s="61">
        <f t="shared" si="9"/>
        <v>0</v>
      </c>
      <c r="G110" s="62" t="str">
        <f>IFERROR(F110/D110,"")</f>
        <v/>
      </c>
      <c r="H110" s="12"/>
      <c r="I110" s="14"/>
      <c r="J110" s="8"/>
      <c r="K110" s="14"/>
    </row>
    <row r="111" spans="1:11" x14ac:dyDescent="0.2">
      <c r="A111" s="66">
        <v>3501</v>
      </c>
      <c r="B111" s="66" t="s">
        <v>271</v>
      </c>
      <c r="C111" s="60"/>
      <c r="D111" s="60"/>
      <c r="E111" s="12"/>
      <c r="F111" s="61">
        <f t="shared" si="9"/>
        <v>0</v>
      </c>
      <c r="G111" s="62" t="str">
        <f t="shared" ref="G111:G120" si="10">IFERROR(F111/D111,"")</f>
        <v/>
      </c>
      <c r="H111" s="12"/>
      <c r="I111" s="14"/>
      <c r="J111" s="8"/>
      <c r="K111" s="14"/>
    </row>
    <row r="112" spans="1:11" x14ac:dyDescent="0.2">
      <c r="A112" s="66">
        <v>3502</v>
      </c>
      <c r="B112" s="66" t="s">
        <v>500</v>
      </c>
      <c r="C112" s="60"/>
      <c r="D112" s="60"/>
      <c r="E112" s="12"/>
      <c r="F112" s="61">
        <f t="shared" ref="F112:F113" si="11">D112-C112</f>
        <v>0</v>
      </c>
      <c r="G112" s="62" t="str">
        <f t="shared" ref="G112:G113" si="12">IFERROR(F112/D112,"")</f>
        <v/>
      </c>
      <c r="H112" s="12"/>
      <c r="I112" s="14"/>
      <c r="J112" s="8"/>
      <c r="K112" s="14"/>
    </row>
    <row r="113" spans="1:11" x14ac:dyDescent="0.2">
      <c r="A113" s="66">
        <v>3503</v>
      </c>
      <c r="B113" s="66" t="s">
        <v>501</v>
      </c>
      <c r="C113" s="60"/>
      <c r="D113" s="60"/>
      <c r="E113" s="12"/>
      <c r="F113" s="61">
        <f t="shared" si="11"/>
        <v>0</v>
      </c>
      <c r="G113" s="62" t="str">
        <f t="shared" si="12"/>
        <v/>
      </c>
      <c r="H113" s="12"/>
      <c r="I113" s="14"/>
      <c r="J113" s="8"/>
      <c r="K113" s="14"/>
    </row>
    <row r="114" spans="1:11" x14ac:dyDescent="0.2">
      <c r="A114" s="66">
        <v>3510</v>
      </c>
      <c r="B114" s="66" t="s">
        <v>272</v>
      </c>
      <c r="C114" s="60"/>
      <c r="D114" s="60"/>
      <c r="E114" s="12"/>
      <c r="F114" s="61">
        <f t="shared" si="9"/>
        <v>0</v>
      </c>
      <c r="G114" s="62" t="str">
        <f t="shared" si="10"/>
        <v/>
      </c>
      <c r="H114" s="12"/>
      <c r="I114" s="14"/>
      <c r="J114" s="8"/>
      <c r="K114" s="14"/>
    </row>
    <row r="115" spans="1:11" x14ac:dyDescent="0.2">
      <c r="A115" s="67">
        <v>3511</v>
      </c>
      <c r="B115" s="66" t="s">
        <v>273</v>
      </c>
      <c r="C115" s="60"/>
      <c r="D115" s="60"/>
      <c r="E115" s="12"/>
      <c r="F115" s="61">
        <f t="shared" si="9"/>
        <v>0</v>
      </c>
      <c r="G115" s="62" t="str">
        <f t="shared" si="10"/>
        <v/>
      </c>
      <c r="H115" s="12"/>
      <c r="I115" s="14"/>
      <c r="J115" s="8"/>
      <c r="K115" s="14"/>
    </row>
    <row r="116" spans="1:11" x14ac:dyDescent="0.2">
      <c r="A116" s="66">
        <v>3512</v>
      </c>
      <c r="B116" s="66" t="s">
        <v>274</v>
      </c>
      <c r="C116" s="60"/>
      <c r="D116" s="60"/>
      <c r="E116" s="12"/>
      <c r="F116" s="61">
        <f t="shared" si="9"/>
        <v>0</v>
      </c>
      <c r="G116" s="62" t="str">
        <f t="shared" si="10"/>
        <v/>
      </c>
      <c r="H116" s="12"/>
      <c r="I116" s="14"/>
      <c r="J116" s="8"/>
      <c r="K116" s="14"/>
    </row>
    <row r="117" spans="1:11" x14ac:dyDescent="0.2">
      <c r="A117" s="66">
        <v>3515</v>
      </c>
      <c r="B117" s="66" t="s">
        <v>275</v>
      </c>
      <c r="C117" s="60"/>
      <c r="D117" s="60"/>
      <c r="E117" s="12"/>
      <c r="F117" s="61">
        <f t="shared" si="9"/>
        <v>0</v>
      </c>
      <c r="G117" s="62" t="str">
        <f t="shared" si="10"/>
        <v/>
      </c>
      <c r="H117" s="12"/>
      <c r="I117" s="14"/>
      <c r="J117" s="8"/>
      <c r="K117" s="14"/>
    </row>
    <row r="118" spans="1:11" x14ac:dyDescent="0.2">
      <c r="A118" s="66">
        <v>3516</v>
      </c>
      <c r="B118" s="66" t="s">
        <v>276</v>
      </c>
      <c r="C118" s="60"/>
      <c r="D118" s="60"/>
      <c r="E118" s="12"/>
      <c r="F118" s="61">
        <f t="shared" si="9"/>
        <v>0</v>
      </c>
      <c r="G118" s="62" t="str">
        <f t="shared" si="10"/>
        <v/>
      </c>
      <c r="H118" s="12"/>
      <c r="I118" s="14"/>
      <c r="J118" s="8"/>
      <c r="K118" s="14"/>
    </row>
    <row r="119" spans="1:11" x14ac:dyDescent="0.2">
      <c r="A119" s="66">
        <v>3517</v>
      </c>
      <c r="B119" s="66" t="s">
        <v>277</v>
      </c>
      <c r="C119" s="60"/>
      <c r="D119" s="60"/>
      <c r="E119" s="12"/>
      <c r="F119" s="61">
        <f t="shared" si="9"/>
        <v>0</v>
      </c>
      <c r="G119" s="62" t="str">
        <f t="shared" si="10"/>
        <v/>
      </c>
      <c r="H119" s="12"/>
      <c r="I119" s="14"/>
      <c r="J119" s="8"/>
      <c r="K119" s="14"/>
    </row>
    <row r="120" spans="1:11" x14ac:dyDescent="0.2">
      <c r="A120" s="66">
        <v>3519</v>
      </c>
      <c r="B120" s="66" t="s">
        <v>278</v>
      </c>
      <c r="C120" s="60"/>
      <c r="D120" s="60"/>
      <c r="E120" s="12"/>
      <c r="F120" s="61">
        <f t="shared" si="9"/>
        <v>0</v>
      </c>
      <c r="G120" s="62" t="str">
        <f t="shared" si="10"/>
        <v/>
      </c>
      <c r="H120" s="12"/>
      <c r="I120" s="14"/>
      <c r="J120" s="8"/>
      <c r="K120" s="14"/>
    </row>
    <row r="121" spans="1:11" ht="15" x14ac:dyDescent="0.2">
      <c r="A121" s="66"/>
      <c r="B121" s="66"/>
      <c r="C121" s="63"/>
      <c r="D121" s="63"/>
      <c r="E121" s="12"/>
      <c r="F121" s="16"/>
      <c r="G121" s="16"/>
      <c r="H121" s="24"/>
      <c r="I121" s="14"/>
      <c r="J121" s="8"/>
      <c r="K121" s="14"/>
    </row>
    <row r="122" spans="1:11" ht="15" x14ac:dyDescent="0.2">
      <c r="A122" s="17">
        <v>36</v>
      </c>
      <c r="B122" s="18" t="s">
        <v>279</v>
      </c>
      <c r="C122" s="19">
        <f>SUM(C123:C145)</f>
        <v>0</v>
      </c>
      <c r="D122" s="19">
        <f>SUM(D123:D145)</f>
        <v>0</v>
      </c>
      <c r="E122" s="12"/>
      <c r="F122" s="19">
        <f t="shared" ref="F122:F145" si="13">D122-C122</f>
        <v>0</v>
      </c>
      <c r="G122" s="20" t="str">
        <f>IFERROR(F122/D122,"")</f>
        <v/>
      </c>
      <c r="H122" s="12"/>
      <c r="I122" s="14"/>
      <c r="J122" s="8"/>
      <c r="K122" s="14"/>
    </row>
    <row r="123" spans="1:11" x14ac:dyDescent="0.2">
      <c r="A123" s="66">
        <v>3601</v>
      </c>
      <c r="B123" s="66" t="s">
        <v>280</v>
      </c>
      <c r="C123" s="60"/>
      <c r="D123" s="60"/>
      <c r="E123" s="12"/>
      <c r="F123" s="61">
        <f t="shared" si="13"/>
        <v>0</v>
      </c>
      <c r="G123" s="62" t="str">
        <f>IFERROR(F123/D123,"")</f>
        <v/>
      </c>
      <c r="H123" s="12"/>
      <c r="I123" s="14"/>
      <c r="J123" s="8"/>
      <c r="K123" s="14"/>
    </row>
    <row r="124" spans="1:11" x14ac:dyDescent="0.2">
      <c r="A124" s="66">
        <v>3602</v>
      </c>
      <c r="B124" s="66" t="s">
        <v>281</v>
      </c>
      <c r="C124" s="60"/>
      <c r="D124" s="60"/>
      <c r="E124" s="12"/>
      <c r="F124" s="61">
        <f t="shared" si="13"/>
        <v>0</v>
      </c>
      <c r="G124" s="62" t="str">
        <f t="shared" ref="G124:G145" si="14">IFERROR(F124/D124,"")</f>
        <v/>
      </c>
      <c r="H124" s="12"/>
      <c r="I124" s="14"/>
      <c r="J124" s="8"/>
      <c r="K124" s="14"/>
    </row>
    <row r="125" spans="1:11" x14ac:dyDescent="0.2">
      <c r="A125" s="66">
        <v>3604</v>
      </c>
      <c r="B125" s="66" t="s">
        <v>282</v>
      </c>
      <c r="C125" s="60"/>
      <c r="D125" s="60"/>
      <c r="E125" s="12"/>
      <c r="F125" s="61">
        <f t="shared" si="13"/>
        <v>0</v>
      </c>
      <c r="G125" s="62" t="str">
        <f t="shared" si="14"/>
        <v/>
      </c>
      <c r="H125" s="12"/>
      <c r="I125" s="14"/>
      <c r="J125" s="8"/>
      <c r="K125" s="14"/>
    </row>
    <row r="126" spans="1:11" x14ac:dyDescent="0.2">
      <c r="A126" s="66">
        <v>3610</v>
      </c>
      <c r="B126" s="66" t="s">
        <v>283</v>
      </c>
      <c r="C126" s="60"/>
      <c r="D126" s="60"/>
      <c r="E126" s="12"/>
      <c r="F126" s="61">
        <f t="shared" si="13"/>
        <v>0</v>
      </c>
      <c r="G126" s="62" t="str">
        <f t="shared" si="14"/>
        <v/>
      </c>
      <c r="H126" s="12"/>
      <c r="I126" s="14"/>
      <c r="J126" s="8"/>
      <c r="K126" s="14"/>
    </row>
    <row r="127" spans="1:11" x14ac:dyDescent="0.2">
      <c r="A127" s="66">
        <v>3611</v>
      </c>
      <c r="B127" s="66" t="s">
        <v>284</v>
      </c>
      <c r="C127" s="60"/>
      <c r="D127" s="60"/>
      <c r="E127" s="12"/>
      <c r="F127" s="61">
        <f t="shared" si="13"/>
        <v>0</v>
      </c>
      <c r="G127" s="62" t="str">
        <f t="shared" si="14"/>
        <v/>
      </c>
      <c r="H127" s="12"/>
      <c r="I127" s="14"/>
      <c r="J127" s="8"/>
      <c r="K127" s="14"/>
    </row>
    <row r="128" spans="1:11" x14ac:dyDescent="0.2">
      <c r="A128" s="66">
        <v>3612</v>
      </c>
      <c r="B128" s="66" t="s">
        <v>285</v>
      </c>
      <c r="C128" s="60"/>
      <c r="D128" s="60"/>
      <c r="E128" s="12"/>
      <c r="F128" s="61">
        <f t="shared" si="13"/>
        <v>0</v>
      </c>
      <c r="G128" s="62" t="str">
        <f t="shared" si="14"/>
        <v/>
      </c>
      <c r="H128" s="12"/>
      <c r="I128" s="14"/>
      <c r="J128" s="8"/>
      <c r="K128" s="14"/>
    </row>
    <row r="129" spans="1:11" x14ac:dyDescent="0.2">
      <c r="A129" s="66">
        <v>3614</v>
      </c>
      <c r="B129" s="66" t="s">
        <v>286</v>
      </c>
      <c r="C129" s="60"/>
      <c r="D129" s="60"/>
      <c r="E129" s="12"/>
      <c r="F129" s="61">
        <f t="shared" si="13"/>
        <v>0</v>
      </c>
      <c r="G129" s="62" t="str">
        <f t="shared" si="14"/>
        <v/>
      </c>
      <c r="H129" s="12"/>
      <c r="I129" s="14"/>
      <c r="J129" s="8"/>
      <c r="K129" s="14"/>
    </row>
    <row r="130" spans="1:11" x14ac:dyDescent="0.2">
      <c r="A130" s="66">
        <v>3621</v>
      </c>
      <c r="B130" s="66" t="s">
        <v>287</v>
      </c>
      <c r="C130" s="60"/>
      <c r="D130" s="60"/>
      <c r="E130" s="12"/>
      <c r="F130" s="61">
        <f t="shared" si="13"/>
        <v>0</v>
      </c>
      <c r="G130" s="62" t="str">
        <f t="shared" si="14"/>
        <v/>
      </c>
      <c r="H130" s="12"/>
      <c r="I130" s="14"/>
      <c r="J130" s="8"/>
      <c r="K130" s="14"/>
    </row>
    <row r="131" spans="1:11" x14ac:dyDescent="0.2">
      <c r="A131" s="66">
        <v>3625</v>
      </c>
      <c r="B131" s="66" t="s">
        <v>288</v>
      </c>
      <c r="C131" s="60"/>
      <c r="D131" s="60"/>
      <c r="E131" s="12"/>
      <c r="F131" s="61">
        <f t="shared" si="13"/>
        <v>0</v>
      </c>
      <c r="G131" s="62" t="str">
        <f t="shared" si="14"/>
        <v/>
      </c>
      <c r="H131" s="12"/>
      <c r="I131" s="14"/>
      <c r="J131" s="8"/>
      <c r="K131" s="14"/>
    </row>
    <row r="132" spans="1:11" x14ac:dyDescent="0.2">
      <c r="A132" s="66">
        <v>3630</v>
      </c>
      <c r="B132" s="66" t="s">
        <v>289</v>
      </c>
      <c r="C132" s="60"/>
      <c r="D132" s="60"/>
      <c r="E132" s="12"/>
      <c r="F132" s="61">
        <f t="shared" si="13"/>
        <v>0</v>
      </c>
      <c r="G132" s="62" t="str">
        <f t="shared" si="14"/>
        <v/>
      </c>
      <c r="H132" s="12"/>
      <c r="I132" s="14"/>
      <c r="J132" s="8"/>
      <c r="K132" s="14"/>
    </row>
    <row r="133" spans="1:11" x14ac:dyDescent="0.2">
      <c r="A133" s="66">
        <v>3631</v>
      </c>
      <c r="B133" s="66" t="s">
        <v>290</v>
      </c>
      <c r="C133" s="60"/>
      <c r="D133" s="60"/>
      <c r="E133" s="12"/>
      <c r="F133" s="61">
        <f t="shared" si="13"/>
        <v>0</v>
      </c>
      <c r="G133" s="62" t="str">
        <f t="shared" si="14"/>
        <v/>
      </c>
      <c r="H133" s="12"/>
      <c r="I133" s="14"/>
      <c r="J133" s="8"/>
      <c r="K133" s="14"/>
    </row>
    <row r="134" spans="1:11" x14ac:dyDescent="0.2">
      <c r="A134" s="66">
        <v>3632</v>
      </c>
      <c r="B134" s="66" t="s">
        <v>291</v>
      </c>
      <c r="C134" s="60"/>
      <c r="D134" s="60"/>
      <c r="E134" s="12"/>
      <c r="F134" s="61">
        <f t="shared" si="13"/>
        <v>0</v>
      </c>
      <c r="G134" s="62" t="str">
        <f t="shared" si="14"/>
        <v/>
      </c>
      <c r="H134" s="12"/>
      <c r="I134" s="14"/>
      <c r="J134" s="8"/>
      <c r="K134" s="14"/>
    </row>
    <row r="135" spans="1:11" x14ac:dyDescent="0.2">
      <c r="A135" s="66">
        <v>3634</v>
      </c>
      <c r="B135" s="66" t="s">
        <v>292</v>
      </c>
      <c r="C135" s="60"/>
      <c r="D135" s="60"/>
      <c r="E135" s="12"/>
      <c r="F135" s="61">
        <f t="shared" si="13"/>
        <v>0</v>
      </c>
      <c r="G135" s="62" t="str">
        <f t="shared" si="14"/>
        <v/>
      </c>
      <c r="H135" s="12"/>
      <c r="I135" s="14"/>
      <c r="J135" s="8"/>
      <c r="K135" s="14"/>
    </row>
    <row r="136" spans="1:11" x14ac:dyDescent="0.2">
      <c r="A136" s="66">
        <v>3635</v>
      </c>
      <c r="B136" s="66" t="s">
        <v>293</v>
      </c>
      <c r="C136" s="60"/>
      <c r="D136" s="60"/>
      <c r="E136" s="12"/>
      <c r="F136" s="61">
        <f t="shared" si="13"/>
        <v>0</v>
      </c>
      <c r="G136" s="62" t="str">
        <f t="shared" si="14"/>
        <v/>
      </c>
      <c r="H136" s="12"/>
      <c r="I136" s="14"/>
      <c r="J136" s="8"/>
      <c r="K136" s="14"/>
    </row>
    <row r="137" spans="1:11" x14ac:dyDescent="0.2">
      <c r="A137" s="66">
        <v>3636</v>
      </c>
      <c r="B137" s="66" t="s">
        <v>294</v>
      </c>
      <c r="C137" s="60"/>
      <c r="D137" s="60"/>
      <c r="E137" s="12"/>
      <c r="F137" s="61">
        <f t="shared" si="13"/>
        <v>0</v>
      </c>
      <c r="G137" s="62" t="str">
        <f t="shared" si="14"/>
        <v/>
      </c>
      <c r="H137" s="12"/>
      <c r="I137" s="14"/>
      <c r="J137" s="8"/>
      <c r="K137" s="14"/>
    </row>
    <row r="138" spans="1:11" x14ac:dyDescent="0.2">
      <c r="A138" s="66">
        <v>3637</v>
      </c>
      <c r="B138" s="66" t="s">
        <v>295</v>
      </c>
      <c r="C138" s="60"/>
      <c r="D138" s="60"/>
      <c r="E138" s="12"/>
      <c r="F138" s="61">
        <f t="shared" si="13"/>
        <v>0</v>
      </c>
      <c r="G138" s="62" t="str">
        <f t="shared" si="14"/>
        <v/>
      </c>
      <c r="H138" s="12"/>
      <c r="I138" s="14"/>
      <c r="J138" s="8"/>
      <c r="K138" s="14"/>
    </row>
    <row r="139" spans="1:11" x14ac:dyDescent="0.2">
      <c r="A139" s="66">
        <v>3638</v>
      </c>
      <c r="B139" s="66" t="s">
        <v>296</v>
      </c>
      <c r="C139" s="60"/>
      <c r="D139" s="60"/>
      <c r="E139" s="12"/>
      <c r="F139" s="61">
        <f t="shared" si="13"/>
        <v>0</v>
      </c>
      <c r="G139" s="62" t="str">
        <f t="shared" si="14"/>
        <v/>
      </c>
      <c r="H139" s="12"/>
      <c r="I139" s="14"/>
      <c r="J139" s="8"/>
      <c r="K139" s="14"/>
    </row>
    <row r="140" spans="1:11" x14ac:dyDescent="0.2">
      <c r="A140" s="66">
        <v>3640</v>
      </c>
      <c r="B140" s="66" t="s">
        <v>297</v>
      </c>
      <c r="C140" s="60"/>
      <c r="D140" s="60"/>
      <c r="E140" s="12"/>
      <c r="F140" s="61">
        <f t="shared" si="13"/>
        <v>0</v>
      </c>
      <c r="G140" s="62" t="str">
        <f t="shared" si="14"/>
        <v/>
      </c>
      <c r="H140" s="12"/>
      <c r="I140" s="14"/>
      <c r="J140" s="8"/>
      <c r="K140" s="14"/>
    </row>
    <row r="141" spans="1:11" x14ac:dyDescent="0.2">
      <c r="A141" s="66">
        <v>3650</v>
      </c>
      <c r="B141" s="66" t="s">
        <v>298</v>
      </c>
      <c r="C141" s="60"/>
      <c r="D141" s="60"/>
      <c r="E141" s="12"/>
      <c r="F141" s="61">
        <f t="shared" si="13"/>
        <v>0</v>
      </c>
      <c r="G141" s="62" t="str">
        <f t="shared" si="14"/>
        <v/>
      </c>
      <c r="H141" s="12"/>
      <c r="I141" s="14"/>
      <c r="J141" s="8"/>
      <c r="K141" s="14"/>
    </row>
    <row r="142" spans="1:11" x14ac:dyDescent="0.2">
      <c r="A142" s="66">
        <v>3660</v>
      </c>
      <c r="B142" s="66" t="s">
        <v>299</v>
      </c>
      <c r="C142" s="60"/>
      <c r="D142" s="60"/>
      <c r="E142" s="12"/>
      <c r="F142" s="61">
        <f t="shared" si="13"/>
        <v>0</v>
      </c>
      <c r="G142" s="62" t="str">
        <f t="shared" si="14"/>
        <v/>
      </c>
      <c r="H142" s="12"/>
      <c r="I142" s="14"/>
      <c r="J142" s="8"/>
      <c r="K142" s="14"/>
    </row>
    <row r="143" spans="1:11" x14ac:dyDescent="0.2">
      <c r="A143" s="66">
        <v>3661</v>
      </c>
      <c r="B143" s="66" t="s">
        <v>300</v>
      </c>
      <c r="C143" s="60"/>
      <c r="D143" s="60"/>
      <c r="E143" s="12"/>
      <c r="F143" s="61">
        <f t="shared" si="13"/>
        <v>0</v>
      </c>
      <c r="G143" s="62" t="str">
        <f t="shared" si="14"/>
        <v/>
      </c>
      <c r="H143" s="12"/>
      <c r="I143" s="14"/>
      <c r="J143" s="8"/>
      <c r="K143" s="14"/>
    </row>
    <row r="144" spans="1:11" x14ac:dyDescent="0.2">
      <c r="A144" s="66">
        <v>3690</v>
      </c>
      <c r="B144" s="66" t="s">
        <v>301</v>
      </c>
      <c r="C144" s="60"/>
      <c r="D144" s="60"/>
      <c r="E144" s="12"/>
      <c r="F144" s="61">
        <f t="shared" si="13"/>
        <v>0</v>
      </c>
      <c r="G144" s="62" t="str">
        <f t="shared" si="14"/>
        <v/>
      </c>
      <c r="H144" s="12"/>
      <c r="I144" s="14"/>
      <c r="J144" s="8"/>
      <c r="K144" s="14"/>
    </row>
    <row r="145" spans="1:11" x14ac:dyDescent="0.2">
      <c r="A145" s="66">
        <v>3699</v>
      </c>
      <c r="B145" s="66" t="s">
        <v>302</v>
      </c>
      <c r="C145" s="60"/>
      <c r="D145" s="60"/>
      <c r="E145" s="12"/>
      <c r="F145" s="61">
        <f t="shared" si="13"/>
        <v>0</v>
      </c>
      <c r="G145" s="62" t="str">
        <f t="shared" si="14"/>
        <v/>
      </c>
      <c r="H145" s="12"/>
      <c r="I145" s="14"/>
      <c r="J145" s="8"/>
      <c r="K145" s="14"/>
    </row>
    <row r="146" spans="1:11" ht="15" x14ac:dyDescent="0.2">
      <c r="A146" s="66"/>
      <c r="B146" s="66"/>
      <c r="C146" s="63"/>
      <c r="D146" s="63"/>
      <c r="E146" s="12"/>
      <c r="F146" s="61"/>
      <c r="G146" s="62"/>
      <c r="H146" s="24"/>
      <c r="I146" s="14"/>
      <c r="J146" s="8"/>
      <c r="K146" s="14"/>
    </row>
    <row r="147" spans="1:11" ht="15" x14ac:dyDescent="0.2">
      <c r="A147" s="17">
        <v>38</v>
      </c>
      <c r="B147" s="18" t="s">
        <v>303</v>
      </c>
      <c r="C147" s="19">
        <f>SUM(C148:C154)</f>
        <v>0</v>
      </c>
      <c r="D147" s="19">
        <f>SUM(D148:D154)</f>
        <v>0</v>
      </c>
      <c r="E147" s="12"/>
      <c r="F147" s="19">
        <f t="shared" ref="F147:F154" si="15">D147-C147</f>
        <v>0</v>
      </c>
      <c r="G147" s="20" t="str">
        <f>IFERROR(F147/D147,"")</f>
        <v/>
      </c>
      <c r="H147" s="12"/>
      <c r="I147" s="14"/>
      <c r="J147" s="8"/>
      <c r="K147" s="14"/>
    </row>
    <row r="148" spans="1:11" x14ac:dyDescent="0.2">
      <c r="A148" s="66">
        <v>3891</v>
      </c>
      <c r="B148" s="66" t="s">
        <v>304</v>
      </c>
      <c r="C148" s="60"/>
      <c r="D148" s="60"/>
      <c r="E148" s="12"/>
      <c r="F148" s="68">
        <f t="shared" si="15"/>
        <v>0</v>
      </c>
      <c r="G148" s="69" t="str">
        <f>IFERROR(F148/D148,"")</f>
        <v/>
      </c>
      <c r="H148" s="12"/>
      <c r="I148" s="14"/>
      <c r="J148" s="8"/>
      <c r="K148" s="14"/>
    </row>
    <row r="149" spans="1:11" x14ac:dyDescent="0.2">
      <c r="A149" s="66">
        <v>3892</v>
      </c>
      <c r="B149" s="66" t="s">
        <v>305</v>
      </c>
      <c r="C149" s="60"/>
      <c r="D149" s="60"/>
      <c r="E149" s="12"/>
      <c r="F149" s="68">
        <f t="shared" si="15"/>
        <v>0</v>
      </c>
      <c r="G149" s="69" t="str">
        <f t="shared" ref="G149:G154" si="16">IFERROR(F149/D149,"")</f>
        <v/>
      </c>
      <c r="H149" s="12"/>
      <c r="I149" s="14"/>
      <c r="J149" s="8"/>
      <c r="K149" s="14"/>
    </row>
    <row r="150" spans="1:11" x14ac:dyDescent="0.2">
      <c r="A150" s="66">
        <v>3893</v>
      </c>
      <c r="B150" s="66" t="s">
        <v>306</v>
      </c>
      <c r="C150" s="60"/>
      <c r="D150" s="60"/>
      <c r="E150" s="12"/>
      <c r="F150" s="68">
        <f t="shared" si="15"/>
        <v>0</v>
      </c>
      <c r="G150" s="69" t="str">
        <f t="shared" si="16"/>
        <v/>
      </c>
      <c r="H150" s="12"/>
      <c r="I150" s="14"/>
      <c r="J150" s="8"/>
      <c r="K150" s="14"/>
    </row>
    <row r="151" spans="1:11" x14ac:dyDescent="0.2">
      <c r="A151" s="66">
        <v>3894</v>
      </c>
      <c r="B151" s="66" t="s">
        <v>307</v>
      </c>
      <c r="C151" s="60"/>
      <c r="D151" s="60"/>
      <c r="E151" s="12"/>
      <c r="F151" s="68">
        <f t="shared" si="15"/>
        <v>0</v>
      </c>
      <c r="G151" s="69" t="str">
        <f t="shared" si="16"/>
        <v/>
      </c>
      <c r="H151" s="12"/>
      <c r="I151" s="14"/>
      <c r="J151" s="8"/>
      <c r="K151" s="14"/>
    </row>
    <row r="152" spans="1:11" x14ac:dyDescent="0.2">
      <c r="A152" s="66">
        <v>3897</v>
      </c>
      <c r="B152" s="66" t="s">
        <v>308</v>
      </c>
      <c r="C152" s="60"/>
      <c r="D152" s="60"/>
      <c r="E152" s="12"/>
      <c r="F152" s="68">
        <f t="shared" si="15"/>
        <v>0</v>
      </c>
      <c r="G152" s="69" t="str">
        <f t="shared" si="16"/>
        <v/>
      </c>
      <c r="H152" s="12"/>
      <c r="I152" s="14"/>
      <c r="J152" s="8"/>
      <c r="K152" s="14"/>
    </row>
    <row r="153" spans="1:11" x14ac:dyDescent="0.2">
      <c r="A153" s="66">
        <v>3898</v>
      </c>
      <c r="B153" s="66" t="s">
        <v>309</v>
      </c>
      <c r="C153" s="60"/>
      <c r="D153" s="60"/>
      <c r="E153" s="12"/>
      <c r="F153" s="68">
        <f t="shared" si="15"/>
        <v>0</v>
      </c>
      <c r="G153" s="69" t="str">
        <f t="shared" si="16"/>
        <v/>
      </c>
      <c r="H153" s="12"/>
      <c r="I153" s="14"/>
      <c r="J153" s="8"/>
      <c r="K153" s="14"/>
    </row>
    <row r="154" spans="1:11" x14ac:dyDescent="0.2">
      <c r="A154" s="66">
        <v>3899</v>
      </c>
      <c r="B154" s="66" t="s">
        <v>310</v>
      </c>
      <c r="C154" s="60"/>
      <c r="D154" s="60"/>
      <c r="E154" s="12"/>
      <c r="F154" s="68">
        <f t="shared" si="15"/>
        <v>0</v>
      </c>
      <c r="G154" s="69" t="str">
        <f t="shared" si="16"/>
        <v/>
      </c>
      <c r="H154" s="12"/>
      <c r="I154" s="14"/>
      <c r="J154" s="8"/>
      <c r="K154" s="14"/>
    </row>
    <row r="155" spans="1:11" ht="15" x14ac:dyDescent="0.2">
      <c r="A155" s="66"/>
      <c r="B155" s="66"/>
      <c r="C155" s="63"/>
      <c r="D155" s="63"/>
      <c r="E155" s="12"/>
      <c r="F155" s="16"/>
      <c r="G155" s="16"/>
      <c r="H155" s="24"/>
      <c r="I155" s="14"/>
      <c r="J155" s="8"/>
      <c r="K155" s="14"/>
    </row>
    <row r="156" spans="1:11" ht="15" x14ac:dyDescent="0.2">
      <c r="A156" s="17">
        <v>39</v>
      </c>
      <c r="B156" s="18" t="s">
        <v>311</v>
      </c>
      <c r="C156" s="19">
        <f>SUM(C157:C164)</f>
        <v>0</v>
      </c>
      <c r="D156" s="19">
        <f>SUM(D157:D164)</f>
        <v>0</v>
      </c>
      <c r="E156" s="12"/>
      <c r="F156" s="19">
        <f t="shared" ref="F156:F164" si="17">D156-C156</f>
        <v>0</v>
      </c>
      <c r="G156" s="19" t="str">
        <f>IFERROR(F156/D156,"")</f>
        <v/>
      </c>
      <c r="H156" s="12"/>
      <c r="I156" s="14"/>
      <c r="J156" s="8"/>
      <c r="K156" s="14"/>
    </row>
    <row r="157" spans="1:11" x14ac:dyDescent="0.2">
      <c r="A157" s="66">
        <v>3900</v>
      </c>
      <c r="B157" s="66" t="s">
        <v>312</v>
      </c>
      <c r="C157" s="60"/>
      <c r="D157" s="60"/>
      <c r="E157" s="12"/>
      <c r="F157" s="61">
        <f t="shared" si="17"/>
        <v>0</v>
      </c>
      <c r="G157" s="62" t="str">
        <f>IFERROR(F157/D157,"")</f>
        <v/>
      </c>
      <c r="H157" s="12"/>
      <c r="I157" s="14"/>
      <c r="J157" s="8"/>
      <c r="K157" s="14"/>
    </row>
    <row r="158" spans="1:11" x14ac:dyDescent="0.2">
      <c r="A158" s="66">
        <v>3910</v>
      </c>
      <c r="B158" s="66" t="s">
        <v>313</v>
      </c>
      <c r="C158" s="60"/>
      <c r="D158" s="60"/>
      <c r="E158" s="12"/>
      <c r="F158" s="61">
        <f t="shared" si="17"/>
        <v>0</v>
      </c>
      <c r="G158" s="62" t="str">
        <f t="shared" ref="G158:G164" si="18">IFERROR(F158/D158,"")</f>
        <v/>
      </c>
      <c r="H158" s="12"/>
      <c r="I158" s="14"/>
      <c r="J158" s="8"/>
      <c r="K158" s="14"/>
    </row>
    <row r="159" spans="1:11" x14ac:dyDescent="0.2">
      <c r="A159" s="66">
        <v>3920</v>
      </c>
      <c r="B159" s="66" t="s">
        <v>314</v>
      </c>
      <c r="C159" s="60"/>
      <c r="D159" s="60"/>
      <c r="E159" s="12"/>
      <c r="F159" s="61">
        <f t="shared" si="17"/>
        <v>0</v>
      </c>
      <c r="G159" s="62" t="str">
        <f t="shared" si="18"/>
        <v/>
      </c>
      <c r="H159" s="12"/>
      <c r="I159" s="14"/>
      <c r="J159" s="8"/>
      <c r="K159" s="14"/>
    </row>
    <row r="160" spans="1:11" x14ac:dyDescent="0.2">
      <c r="A160" s="66">
        <v>3930</v>
      </c>
      <c r="B160" s="66" t="s">
        <v>315</v>
      </c>
      <c r="C160" s="60"/>
      <c r="D160" s="60"/>
      <c r="E160" s="12"/>
      <c r="F160" s="61">
        <f t="shared" si="17"/>
        <v>0</v>
      </c>
      <c r="G160" s="62" t="str">
        <f t="shared" si="18"/>
        <v/>
      </c>
      <c r="H160" s="12"/>
      <c r="I160" s="14"/>
      <c r="J160" s="8"/>
      <c r="K160" s="14"/>
    </row>
    <row r="161" spans="1:11" x14ac:dyDescent="0.2">
      <c r="A161" s="66">
        <v>3940</v>
      </c>
      <c r="B161" s="66" t="s">
        <v>316</v>
      </c>
      <c r="C161" s="60"/>
      <c r="D161" s="60"/>
      <c r="E161" s="12"/>
      <c r="F161" s="61">
        <f t="shared" si="17"/>
        <v>0</v>
      </c>
      <c r="G161" s="62" t="str">
        <f t="shared" si="18"/>
        <v/>
      </c>
      <c r="H161" s="12"/>
      <c r="I161" s="14"/>
      <c r="J161" s="8"/>
      <c r="K161" s="14"/>
    </row>
    <row r="162" spans="1:11" x14ac:dyDescent="0.2">
      <c r="A162" s="66">
        <v>3950</v>
      </c>
      <c r="B162" s="66" t="s">
        <v>317</v>
      </c>
      <c r="C162" s="60"/>
      <c r="D162" s="60"/>
      <c r="E162" s="12"/>
      <c r="F162" s="61">
        <f t="shared" si="17"/>
        <v>0</v>
      </c>
      <c r="G162" s="62" t="str">
        <f t="shared" si="18"/>
        <v/>
      </c>
      <c r="H162" s="12"/>
      <c r="I162" s="14"/>
      <c r="J162" s="8"/>
      <c r="K162" s="14"/>
    </row>
    <row r="163" spans="1:11" x14ac:dyDescent="0.2">
      <c r="A163" s="66">
        <v>3980</v>
      </c>
      <c r="B163" s="66" t="s">
        <v>511</v>
      </c>
      <c r="C163" s="60"/>
      <c r="D163" s="60"/>
      <c r="E163" s="12"/>
      <c r="F163" s="61">
        <f t="shared" si="17"/>
        <v>0</v>
      </c>
      <c r="G163" s="62" t="str">
        <f t="shared" si="18"/>
        <v/>
      </c>
      <c r="H163" s="12"/>
      <c r="I163" s="14"/>
      <c r="J163" s="8"/>
      <c r="K163" s="14"/>
    </row>
    <row r="164" spans="1:11" x14ac:dyDescent="0.2">
      <c r="A164" s="66">
        <v>3990</v>
      </c>
      <c r="B164" s="66" t="s">
        <v>318</v>
      </c>
      <c r="C164" s="60"/>
      <c r="D164" s="60"/>
      <c r="E164" s="12"/>
      <c r="F164" s="61">
        <f t="shared" si="17"/>
        <v>0</v>
      </c>
      <c r="G164" s="62" t="str">
        <f t="shared" si="18"/>
        <v/>
      </c>
      <c r="H164" s="12"/>
      <c r="I164" s="14"/>
      <c r="J164" s="8"/>
      <c r="K164" s="14"/>
    </row>
    <row r="165" spans="1:11" x14ac:dyDescent="0.2">
      <c r="A165" s="70"/>
      <c r="B165" s="70"/>
      <c r="C165" s="36"/>
      <c r="D165" s="36"/>
      <c r="E165" s="12"/>
      <c r="F165" s="36"/>
      <c r="G165" s="36"/>
      <c r="H165" s="12"/>
      <c r="I165" s="14"/>
      <c r="J165" s="8"/>
      <c r="K165" s="14"/>
    </row>
    <row r="166" spans="1:11" ht="25.5" x14ac:dyDescent="0.2">
      <c r="A166" s="37" t="s">
        <v>2</v>
      </c>
      <c r="B166" s="71" t="s">
        <v>3</v>
      </c>
      <c r="C166" s="37"/>
      <c r="D166" s="37"/>
      <c r="E166" s="12"/>
      <c r="F166" s="37" t="s">
        <v>6</v>
      </c>
      <c r="G166" s="37" t="s">
        <v>7</v>
      </c>
      <c r="H166" s="24"/>
      <c r="I166" s="14"/>
      <c r="J166" s="8"/>
      <c r="K166" s="14"/>
    </row>
    <row r="167" spans="1:11" ht="15" x14ac:dyDescent="0.2">
      <c r="A167" s="38"/>
      <c r="B167" s="55"/>
      <c r="C167" s="38"/>
      <c r="D167" s="38"/>
      <c r="E167" s="39"/>
      <c r="F167" s="38"/>
      <c r="G167" s="38"/>
      <c r="H167" s="24"/>
      <c r="I167" s="14"/>
      <c r="J167" s="8"/>
      <c r="K167" s="14"/>
    </row>
    <row r="168" spans="1:11" ht="15" x14ac:dyDescent="0.2">
      <c r="A168" s="10" t="s">
        <v>319</v>
      </c>
      <c r="B168" s="10"/>
      <c r="C168" s="11">
        <f>C170+C186+C191+C204+C216+C244+C258+C281+C290</f>
        <v>0</v>
      </c>
      <c r="D168" s="11">
        <f>D170+D186+D191+D204+D216+D244+D258+D281+D290</f>
        <v>0</v>
      </c>
      <c r="E168" s="12"/>
      <c r="F168" s="11">
        <f t="shared" ref="F168" si="19">D168-C168</f>
        <v>0</v>
      </c>
      <c r="G168" s="13" t="str">
        <f>IFERROR(F168/D168,"")</f>
        <v/>
      </c>
      <c r="H168" s="12"/>
      <c r="I168" s="14"/>
      <c r="J168" s="8"/>
      <c r="K168" s="14"/>
    </row>
    <row r="169" spans="1:11" ht="15" x14ac:dyDescent="0.2">
      <c r="A169" s="66"/>
      <c r="B169" s="66"/>
      <c r="C169" s="16"/>
      <c r="D169" s="16"/>
      <c r="E169" s="12"/>
      <c r="F169" s="16"/>
      <c r="G169" s="16"/>
      <c r="H169" s="24"/>
      <c r="I169" s="14"/>
      <c r="J169" s="8"/>
      <c r="K169" s="14"/>
    </row>
    <row r="170" spans="1:11" ht="15" x14ac:dyDescent="0.2">
      <c r="A170" s="17">
        <v>40</v>
      </c>
      <c r="B170" s="18" t="s">
        <v>320</v>
      </c>
      <c r="C170" s="19">
        <f>SUM(C171:C184)</f>
        <v>0</v>
      </c>
      <c r="D170" s="19">
        <f>SUM(D171:D184)</f>
        <v>0</v>
      </c>
      <c r="E170" s="12"/>
      <c r="F170" s="19">
        <f t="shared" ref="F170:F184" si="20">D170-C170</f>
        <v>0</v>
      </c>
      <c r="G170" s="20" t="str">
        <f>IFERROR(F170/D170,"")</f>
        <v/>
      </c>
      <c r="H170" s="12"/>
      <c r="I170" s="14"/>
      <c r="J170" s="8"/>
      <c r="K170" s="14"/>
    </row>
    <row r="171" spans="1:11" x14ac:dyDescent="0.2">
      <c r="A171" s="66">
        <v>4000</v>
      </c>
      <c r="B171" s="66" t="s">
        <v>321</v>
      </c>
      <c r="C171" s="60"/>
      <c r="D171" s="60"/>
      <c r="E171" s="12"/>
      <c r="F171" s="61">
        <f t="shared" si="20"/>
        <v>0</v>
      </c>
      <c r="G171" s="62" t="str">
        <f>IFERROR(F171/D171,"")</f>
        <v/>
      </c>
      <c r="H171" s="12"/>
      <c r="I171" s="14"/>
      <c r="J171" s="8"/>
      <c r="K171" s="14"/>
    </row>
    <row r="172" spans="1:11" x14ac:dyDescent="0.2">
      <c r="A172" s="66">
        <v>4002</v>
      </c>
      <c r="B172" s="66" t="s">
        <v>322</v>
      </c>
      <c r="C172" s="60"/>
      <c r="D172" s="60"/>
      <c r="E172" s="12"/>
      <c r="F172" s="61">
        <f t="shared" si="20"/>
        <v>0</v>
      </c>
      <c r="G172" s="62" t="str">
        <f t="shared" ref="G172:G184" si="21">IFERROR(F172/D172,"")</f>
        <v/>
      </c>
      <c r="H172" s="12"/>
      <c r="I172" s="14"/>
      <c r="J172" s="8"/>
      <c r="K172" s="14"/>
    </row>
    <row r="173" spans="1:11" x14ac:dyDescent="0.2">
      <c r="A173" s="66">
        <v>4009</v>
      </c>
      <c r="B173" s="66" t="s">
        <v>323</v>
      </c>
      <c r="C173" s="60"/>
      <c r="D173" s="60"/>
      <c r="E173" s="12"/>
      <c r="F173" s="61">
        <f t="shared" si="20"/>
        <v>0</v>
      </c>
      <c r="G173" s="62" t="str">
        <f t="shared" si="21"/>
        <v/>
      </c>
      <c r="H173" s="12"/>
      <c r="I173" s="14"/>
      <c r="J173" s="8"/>
      <c r="K173" s="14"/>
    </row>
    <row r="174" spans="1:11" x14ac:dyDescent="0.2">
      <c r="A174" s="66">
        <v>4010</v>
      </c>
      <c r="B174" s="66" t="s">
        <v>324</v>
      </c>
      <c r="C174" s="60"/>
      <c r="D174" s="60"/>
      <c r="E174" s="12"/>
      <c r="F174" s="61">
        <f t="shared" si="20"/>
        <v>0</v>
      </c>
      <c r="G174" s="62" t="str">
        <f t="shared" si="21"/>
        <v/>
      </c>
      <c r="H174" s="12"/>
      <c r="I174" s="14"/>
      <c r="J174" s="8"/>
      <c r="K174" s="14"/>
    </row>
    <row r="175" spans="1:11" x14ac:dyDescent="0.2">
      <c r="A175" s="66">
        <v>4012</v>
      </c>
      <c r="B175" s="66" t="s">
        <v>325</v>
      </c>
      <c r="C175" s="60"/>
      <c r="D175" s="60"/>
      <c r="E175" s="12"/>
      <c r="F175" s="61">
        <f t="shared" si="20"/>
        <v>0</v>
      </c>
      <c r="G175" s="62" t="str">
        <f t="shared" si="21"/>
        <v/>
      </c>
      <c r="H175" s="12"/>
      <c r="I175" s="14"/>
      <c r="J175" s="8"/>
      <c r="K175" s="14"/>
    </row>
    <row r="176" spans="1:11" x14ac:dyDescent="0.2">
      <c r="A176" s="66">
        <v>4019</v>
      </c>
      <c r="B176" s="66" t="s">
        <v>326</v>
      </c>
      <c r="C176" s="60"/>
      <c r="D176" s="60"/>
      <c r="E176" s="12"/>
      <c r="F176" s="61">
        <f t="shared" si="20"/>
        <v>0</v>
      </c>
      <c r="G176" s="62" t="str">
        <f t="shared" si="21"/>
        <v/>
      </c>
      <c r="H176" s="12"/>
      <c r="I176" s="14"/>
      <c r="J176" s="8"/>
      <c r="K176" s="14"/>
    </row>
    <row r="177" spans="1:11" x14ac:dyDescent="0.2">
      <c r="A177" s="66">
        <v>4021</v>
      </c>
      <c r="B177" s="66" t="s">
        <v>327</v>
      </c>
      <c r="C177" s="60"/>
      <c r="D177" s="60"/>
      <c r="E177" s="12"/>
      <c r="F177" s="61">
        <f t="shared" si="20"/>
        <v>0</v>
      </c>
      <c r="G177" s="62" t="str">
        <f t="shared" si="21"/>
        <v/>
      </c>
      <c r="H177" s="12"/>
      <c r="I177" s="14"/>
      <c r="J177" s="8"/>
      <c r="K177" s="14"/>
    </row>
    <row r="178" spans="1:11" x14ac:dyDescent="0.2">
      <c r="A178" s="66">
        <v>4022</v>
      </c>
      <c r="B178" s="66" t="s">
        <v>328</v>
      </c>
      <c r="C178" s="60"/>
      <c r="D178" s="60"/>
      <c r="E178" s="12"/>
      <c r="F178" s="61">
        <f t="shared" si="20"/>
        <v>0</v>
      </c>
      <c r="G178" s="62" t="str">
        <f t="shared" si="21"/>
        <v/>
      </c>
      <c r="H178" s="12"/>
      <c r="I178" s="14"/>
      <c r="J178" s="8"/>
      <c r="K178" s="14"/>
    </row>
    <row r="179" spans="1:11" x14ac:dyDescent="0.2">
      <c r="A179" s="66">
        <v>4023</v>
      </c>
      <c r="B179" s="66" t="s">
        <v>329</v>
      </c>
      <c r="C179" s="60"/>
      <c r="D179" s="60"/>
      <c r="E179" s="12"/>
      <c r="F179" s="61">
        <f t="shared" si="20"/>
        <v>0</v>
      </c>
      <c r="G179" s="62" t="str">
        <f t="shared" si="21"/>
        <v/>
      </c>
      <c r="H179" s="12"/>
      <c r="I179" s="14"/>
      <c r="J179" s="8"/>
      <c r="K179" s="14"/>
    </row>
    <row r="180" spans="1:11" x14ac:dyDescent="0.2">
      <c r="A180" s="66">
        <v>4024</v>
      </c>
      <c r="B180" s="66" t="s">
        <v>330</v>
      </c>
      <c r="C180" s="60"/>
      <c r="D180" s="60"/>
      <c r="E180" s="12"/>
      <c r="F180" s="61">
        <f t="shared" si="20"/>
        <v>0</v>
      </c>
      <c r="G180" s="62" t="str">
        <f t="shared" si="21"/>
        <v/>
      </c>
      <c r="H180" s="12"/>
      <c r="I180" s="14"/>
      <c r="J180" s="8"/>
      <c r="K180" s="14"/>
    </row>
    <row r="181" spans="1:11" x14ac:dyDescent="0.2">
      <c r="A181" s="66">
        <v>4025</v>
      </c>
      <c r="B181" s="66" t="s">
        <v>331</v>
      </c>
      <c r="C181" s="60"/>
      <c r="D181" s="60"/>
      <c r="E181" s="12"/>
      <c r="F181" s="61">
        <f t="shared" si="20"/>
        <v>0</v>
      </c>
      <c r="G181" s="62" t="str">
        <f t="shared" si="21"/>
        <v/>
      </c>
      <c r="H181" s="12"/>
      <c r="I181" s="14"/>
      <c r="J181" s="8"/>
      <c r="K181" s="14"/>
    </row>
    <row r="182" spans="1:11" x14ac:dyDescent="0.2">
      <c r="A182" s="66">
        <v>4032</v>
      </c>
      <c r="B182" s="66" t="s">
        <v>332</v>
      </c>
      <c r="C182" s="60"/>
      <c r="D182" s="60"/>
      <c r="E182" s="12"/>
      <c r="F182" s="61">
        <f t="shared" si="20"/>
        <v>0</v>
      </c>
      <c r="G182" s="62" t="str">
        <f t="shared" si="21"/>
        <v/>
      </c>
      <c r="H182" s="12"/>
      <c r="I182" s="14"/>
      <c r="J182" s="8"/>
      <c r="K182" s="14"/>
    </row>
    <row r="183" spans="1:11" x14ac:dyDescent="0.2">
      <c r="A183" s="66">
        <v>4033</v>
      </c>
      <c r="B183" s="66" t="s">
        <v>333</v>
      </c>
      <c r="C183" s="60"/>
      <c r="D183" s="60"/>
      <c r="E183" s="12"/>
      <c r="F183" s="61">
        <f t="shared" si="20"/>
        <v>0</v>
      </c>
      <c r="G183" s="62" t="str">
        <f t="shared" si="21"/>
        <v/>
      </c>
      <c r="H183" s="12"/>
      <c r="I183" s="14"/>
      <c r="J183" s="8"/>
      <c r="K183" s="14"/>
    </row>
    <row r="184" spans="1:11" x14ac:dyDescent="0.2">
      <c r="A184" s="66">
        <v>4039</v>
      </c>
      <c r="B184" s="66" t="s">
        <v>334</v>
      </c>
      <c r="C184" s="60"/>
      <c r="D184" s="60"/>
      <c r="E184" s="12"/>
      <c r="F184" s="61">
        <f t="shared" si="20"/>
        <v>0</v>
      </c>
      <c r="G184" s="62" t="str">
        <f t="shared" si="21"/>
        <v/>
      </c>
      <c r="H184" s="12"/>
      <c r="I184" s="14"/>
      <c r="J184" s="8"/>
      <c r="K184" s="14"/>
    </row>
    <row r="185" spans="1:11" ht="15" x14ac:dyDescent="0.2">
      <c r="A185" s="65"/>
      <c r="B185" s="65"/>
      <c r="C185" s="16"/>
      <c r="D185" s="16"/>
      <c r="E185" s="12"/>
      <c r="F185" s="16"/>
      <c r="G185" s="16"/>
      <c r="H185" s="24"/>
      <c r="I185" s="14"/>
      <c r="J185" s="8"/>
      <c r="K185" s="14"/>
    </row>
    <row r="186" spans="1:11" ht="15" x14ac:dyDescent="0.2">
      <c r="A186" s="17">
        <v>41</v>
      </c>
      <c r="B186" s="18" t="s">
        <v>335</v>
      </c>
      <c r="C186" s="19">
        <f>SUM(C187:C189)</f>
        <v>0</v>
      </c>
      <c r="D186" s="19">
        <f>SUM(D187:D189)</f>
        <v>0</v>
      </c>
      <c r="E186" s="12"/>
      <c r="F186" s="19">
        <f t="shared" ref="F186:F189" si="22">D186-C186</f>
        <v>0</v>
      </c>
      <c r="G186" s="20" t="str">
        <f>IFERROR(F186/D186,"")</f>
        <v/>
      </c>
      <c r="H186" s="12"/>
      <c r="I186" s="14"/>
      <c r="J186" s="8"/>
      <c r="K186" s="14"/>
    </row>
    <row r="187" spans="1:11" x14ac:dyDescent="0.2">
      <c r="A187" s="26">
        <v>4100</v>
      </c>
      <c r="B187" s="26" t="s">
        <v>336</v>
      </c>
      <c r="C187" s="60"/>
      <c r="D187" s="60"/>
      <c r="E187" s="12"/>
      <c r="F187" s="61">
        <f t="shared" si="22"/>
        <v>0</v>
      </c>
      <c r="G187" s="62" t="str">
        <f>IFERROR(F187/D187,"")</f>
        <v/>
      </c>
      <c r="H187" s="12"/>
      <c r="I187" s="14"/>
      <c r="J187" s="8"/>
      <c r="K187" s="14"/>
    </row>
    <row r="188" spans="1:11" x14ac:dyDescent="0.2">
      <c r="A188" s="26">
        <v>4120</v>
      </c>
      <c r="B188" s="26" t="s">
        <v>337</v>
      </c>
      <c r="C188" s="60"/>
      <c r="D188" s="60"/>
      <c r="E188" s="12"/>
      <c r="F188" s="61">
        <f t="shared" si="22"/>
        <v>0</v>
      </c>
      <c r="G188" s="62" t="str">
        <f t="shared" ref="G188:G189" si="23">IFERROR(F188/D188,"")</f>
        <v/>
      </c>
      <c r="H188" s="12"/>
      <c r="I188" s="14"/>
      <c r="J188" s="8"/>
      <c r="K188" s="14"/>
    </row>
    <row r="189" spans="1:11" x14ac:dyDescent="0.2">
      <c r="A189" s="66">
        <v>4130</v>
      </c>
      <c r="B189" s="66" t="s">
        <v>338</v>
      </c>
      <c r="C189" s="60"/>
      <c r="D189" s="60"/>
      <c r="E189" s="12"/>
      <c r="F189" s="61">
        <f t="shared" si="22"/>
        <v>0</v>
      </c>
      <c r="G189" s="62" t="str">
        <f t="shared" si="23"/>
        <v/>
      </c>
      <c r="H189" s="12"/>
      <c r="I189" s="14"/>
      <c r="J189" s="8"/>
      <c r="K189" s="14"/>
    </row>
    <row r="190" spans="1:11" ht="15" x14ac:dyDescent="0.2">
      <c r="A190" s="65"/>
      <c r="B190" s="65"/>
      <c r="C190" s="16"/>
      <c r="D190" s="16"/>
      <c r="E190" s="12"/>
      <c r="F190" s="16"/>
      <c r="G190" s="16"/>
      <c r="H190" s="24"/>
      <c r="I190" s="14"/>
      <c r="J190" s="8"/>
      <c r="K190" s="14"/>
    </row>
    <row r="191" spans="1:11" ht="15" x14ac:dyDescent="0.2">
      <c r="A191" s="17">
        <v>42</v>
      </c>
      <c r="B191" s="18" t="s">
        <v>339</v>
      </c>
      <c r="C191" s="19">
        <f>SUM(C192:C202)</f>
        <v>0</v>
      </c>
      <c r="D191" s="19">
        <f>SUM(D192:D202)</f>
        <v>0</v>
      </c>
      <c r="E191" s="12"/>
      <c r="F191" s="19">
        <f t="shared" ref="F191:F202" si="24">D191-C191</f>
        <v>0</v>
      </c>
      <c r="G191" s="20" t="str">
        <f>IFERROR(F191/D191,"")</f>
        <v/>
      </c>
      <c r="H191" s="12"/>
      <c r="I191" s="14"/>
      <c r="J191" s="8"/>
      <c r="K191" s="14"/>
    </row>
    <row r="192" spans="1:11" x14ac:dyDescent="0.2">
      <c r="A192" s="26">
        <v>4200</v>
      </c>
      <c r="B192" s="26" t="s">
        <v>340</v>
      </c>
      <c r="C192" s="60"/>
      <c r="D192" s="60"/>
      <c r="E192" s="12"/>
      <c r="F192" s="61">
        <f t="shared" si="24"/>
        <v>0</v>
      </c>
      <c r="G192" s="62" t="str">
        <f>IFERROR(F192/D192,"")</f>
        <v/>
      </c>
      <c r="H192" s="12"/>
      <c r="I192" s="14"/>
      <c r="J192" s="8"/>
      <c r="K192" s="14"/>
    </row>
    <row r="193" spans="1:11" x14ac:dyDescent="0.2">
      <c r="A193" s="66">
        <v>4210</v>
      </c>
      <c r="B193" s="66" t="s">
        <v>341</v>
      </c>
      <c r="C193" s="60"/>
      <c r="D193" s="60"/>
      <c r="E193" s="12"/>
      <c r="F193" s="61">
        <f t="shared" si="24"/>
        <v>0</v>
      </c>
      <c r="G193" s="62" t="str">
        <f t="shared" ref="G193:G202" si="25">IFERROR(F193/D193,"")</f>
        <v/>
      </c>
      <c r="H193" s="12"/>
      <c r="I193" s="14"/>
      <c r="J193" s="8"/>
      <c r="K193" s="14"/>
    </row>
    <row r="194" spans="1:11" x14ac:dyDescent="0.2">
      <c r="A194" s="66">
        <v>4220</v>
      </c>
      <c r="B194" s="66" t="s">
        <v>342</v>
      </c>
      <c r="C194" s="60"/>
      <c r="D194" s="60"/>
      <c r="E194" s="12"/>
      <c r="F194" s="61">
        <f t="shared" si="24"/>
        <v>0</v>
      </c>
      <c r="G194" s="62" t="str">
        <f t="shared" si="25"/>
        <v/>
      </c>
      <c r="H194" s="12"/>
      <c r="I194" s="14"/>
      <c r="J194" s="8"/>
      <c r="K194" s="14"/>
    </row>
    <row r="195" spans="1:11" x14ac:dyDescent="0.2">
      <c r="A195" s="26">
        <v>4221</v>
      </c>
      <c r="B195" s="26" t="s">
        <v>343</v>
      </c>
      <c r="C195" s="60"/>
      <c r="D195" s="60"/>
      <c r="E195" s="12"/>
      <c r="F195" s="61">
        <f t="shared" si="24"/>
        <v>0</v>
      </c>
      <c r="G195" s="62" t="str">
        <f t="shared" si="25"/>
        <v/>
      </c>
      <c r="H195" s="12"/>
      <c r="I195" s="14"/>
      <c r="J195" s="8"/>
      <c r="K195" s="14"/>
    </row>
    <row r="196" spans="1:11" x14ac:dyDescent="0.2">
      <c r="A196" s="66">
        <v>4230</v>
      </c>
      <c r="B196" s="66" t="s">
        <v>344</v>
      </c>
      <c r="C196" s="60"/>
      <c r="D196" s="60"/>
      <c r="E196" s="12"/>
      <c r="F196" s="61">
        <f t="shared" si="24"/>
        <v>0</v>
      </c>
      <c r="G196" s="62" t="str">
        <f t="shared" si="25"/>
        <v/>
      </c>
      <c r="H196" s="12"/>
      <c r="I196" s="14"/>
      <c r="J196" s="8"/>
      <c r="K196" s="14"/>
    </row>
    <row r="197" spans="1:11" x14ac:dyDescent="0.2">
      <c r="A197" s="26">
        <v>4231</v>
      </c>
      <c r="B197" s="26" t="s">
        <v>345</v>
      </c>
      <c r="C197" s="60"/>
      <c r="D197" s="60"/>
      <c r="E197" s="12"/>
      <c r="F197" s="61">
        <f t="shared" si="24"/>
        <v>0</v>
      </c>
      <c r="G197" s="62" t="str">
        <f t="shared" si="25"/>
        <v/>
      </c>
      <c r="H197" s="12"/>
      <c r="I197" s="14"/>
      <c r="J197" s="8"/>
      <c r="K197" s="14"/>
    </row>
    <row r="198" spans="1:11" x14ac:dyDescent="0.2">
      <c r="A198" s="66">
        <v>4240</v>
      </c>
      <c r="B198" s="66" t="s">
        <v>346</v>
      </c>
      <c r="C198" s="60"/>
      <c r="D198" s="60"/>
      <c r="E198" s="12"/>
      <c r="F198" s="61">
        <f t="shared" si="24"/>
        <v>0</v>
      </c>
      <c r="G198" s="62" t="str">
        <f t="shared" si="25"/>
        <v/>
      </c>
      <c r="H198" s="12"/>
      <c r="I198" s="14"/>
      <c r="J198" s="8"/>
      <c r="K198" s="14"/>
    </row>
    <row r="199" spans="1:11" x14ac:dyDescent="0.2">
      <c r="A199" s="66">
        <v>4250</v>
      </c>
      <c r="B199" s="66" t="s">
        <v>347</v>
      </c>
      <c r="C199" s="60"/>
      <c r="D199" s="60"/>
      <c r="E199" s="12"/>
      <c r="F199" s="61">
        <f t="shared" si="24"/>
        <v>0</v>
      </c>
      <c r="G199" s="62" t="str">
        <f t="shared" si="25"/>
        <v/>
      </c>
      <c r="H199" s="12"/>
      <c r="I199" s="14"/>
      <c r="J199" s="8"/>
      <c r="K199" s="14"/>
    </row>
    <row r="200" spans="1:11" x14ac:dyDescent="0.2">
      <c r="A200" s="26">
        <v>4260</v>
      </c>
      <c r="B200" s="26" t="s">
        <v>348</v>
      </c>
      <c r="C200" s="60"/>
      <c r="D200" s="60"/>
      <c r="E200" s="12"/>
      <c r="F200" s="61">
        <f t="shared" si="24"/>
        <v>0</v>
      </c>
      <c r="G200" s="62" t="str">
        <f t="shared" si="25"/>
        <v/>
      </c>
      <c r="H200" s="12"/>
      <c r="I200" s="14"/>
      <c r="J200" s="8"/>
      <c r="K200" s="14"/>
    </row>
    <row r="201" spans="1:11" x14ac:dyDescent="0.2">
      <c r="A201" s="66">
        <v>4270</v>
      </c>
      <c r="B201" s="66" t="s">
        <v>349</v>
      </c>
      <c r="C201" s="60"/>
      <c r="D201" s="60"/>
      <c r="E201" s="12"/>
      <c r="F201" s="61">
        <f t="shared" si="24"/>
        <v>0</v>
      </c>
      <c r="G201" s="62" t="str">
        <f t="shared" si="25"/>
        <v/>
      </c>
      <c r="H201" s="12"/>
      <c r="I201" s="14"/>
      <c r="J201" s="8"/>
      <c r="K201" s="14"/>
    </row>
    <row r="202" spans="1:11" x14ac:dyDescent="0.2">
      <c r="A202" s="26">
        <v>4290</v>
      </c>
      <c r="B202" s="26" t="s">
        <v>350</v>
      </c>
      <c r="C202" s="60"/>
      <c r="D202" s="60"/>
      <c r="E202" s="12"/>
      <c r="F202" s="61">
        <f t="shared" si="24"/>
        <v>0</v>
      </c>
      <c r="G202" s="62" t="str">
        <f t="shared" si="25"/>
        <v/>
      </c>
      <c r="H202" s="12"/>
      <c r="I202" s="14"/>
      <c r="J202" s="8"/>
      <c r="K202" s="14"/>
    </row>
    <row r="203" spans="1:11" ht="15" x14ac:dyDescent="0.2">
      <c r="A203" s="65"/>
      <c r="B203" s="65"/>
      <c r="C203" s="16"/>
      <c r="D203" s="16"/>
      <c r="E203" s="12"/>
      <c r="F203" s="16"/>
      <c r="G203" s="16"/>
      <c r="H203" s="24"/>
      <c r="I203" s="14"/>
      <c r="J203" s="8"/>
      <c r="K203" s="14"/>
    </row>
    <row r="204" spans="1:11" ht="15" x14ac:dyDescent="0.2">
      <c r="A204" s="17">
        <v>43</v>
      </c>
      <c r="B204" s="18" t="s">
        <v>351</v>
      </c>
      <c r="C204" s="19">
        <f>SUM(C205:C214)</f>
        <v>0</v>
      </c>
      <c r="D204" s="19">
        <f>SUM(D205:D214)</f>
        <v>0</v>
      </c>
      <c r="E204" s="12"/>
      <c r="F204" s="19">
        <f t="shared" ref="F204:F214" si="26">D204-C204</f>
        <v>0</v>
      </c>
      <c r="G204" s="20" t="str">
        <f>IFERROR(F204/D204,"")</f>
        <v/>
      </c>
      <c r="H204" s="12"/>
      <c r="I204" s="14"/>
      <c r="J204" s="8"/>
      <c r="K204" s="14"/>
    </row>
    <row r="205" spans="1:11" x14ac:dyDescent="0.2">
      <c r="A205" s="66">
        <v>4300</v>
      </c>
      <c r="B205" s="66" t="s">
        <v>508</v>
      </c>
      <c r="C205" s="60"/>
      <c r="D205" s="60"/>
      <c r="E205" s="12"/>
      <c r="F205" s="61">
        <f t="shared" si="26"/>
        <v>0</v>
      </c>
      <c r="G205" s="62" t="str">
        <f>IFERROR(F205/D205,"")</f>
        <v/>
      </c>
      <c r="H205" s="12"/>
      <c r="I205" s="14"/>
      <c r="J205" s="8"/>
      <c r="K205" s="14"/>
    </row>
    <row r="206" spans="1:11" x14ac:dyDescent="0.2">
      <c r="A206" s="66">
        <v>4301</v>
      </c>
      <c r="B206" s="66" t="s">
        <v>352</v>
      </c>
      <c r="C206" s="60"/>
      <c r="D206" s="60"/>
      <c r="E206" s="12"/>
      <c r="F206" s="61">
        <f t="shared" si="26"/>
        <v>0</v>
      </c>
      <c r="G206" s="62" t="str">
        <f t="shared" ref="G206:G214" si="27">IFERROR(F206/D206,"")</f>
        <v/>
      </c>
      <c r="H206" s="12"/>
      <c r="I206" s="14"/>
      <c r="J206" s="8"/>
      <c r="K206" s="14"/>
    </row>
    <row r="207" spans="1:11" x14ac:dyDescent="0.2">
      <c r="A207" s="26">
        <v>4309</v>
      </c>
      <c r="B207" s="26" t="s">
        <v>39</v>
      </c>
      <c r="C207" s="60"/>
      <c r="D207" s="60"/>
      <c r="E207" s="12"/>
      <c r="F207" s="61">
        <f t="shared" si="26"/>
        <v>0</v>
      </c>
      <c r="G207" s="62" t="str">
        <f t="shared" si="27"/>
        <v/>
      </c>
      <c r="H207" s="12"/>
      <c r="I207" s="14"/>
      <c r="J207" s="8"/>
      <c r="K207" s="14"/>
    </row>
    <row r="208" spans="1:11" x14ac:dyDescent="0.2">
      <c r="A208" s="66">
        <v>4310</v>
      </c>
      <c r="B208" s="66" t="s">
        <v>353</v>
      </c>
      <c r="C208" s="60"/>
      <c r="D208" s="60"/>
      <c r="E208" s="12"/>
      <c r="F208" s="61">
        <f t="shared" si="26"/>
        <v>0</v>
      </c>
      <c r="G208" s="62" t="str">
        <f t="shared" si="27"/>
        <v/>
      </c>
      <c r="H208" s="12"/>
      <c r="I208" s="14"/>
      <c r="J208" s="8"/>
      <c r="K208" s="14"/>
    </row>
    <row r="209" spans="1:11" x14ac:dyDescent="0.2">
      <c r="A209" s="66">
        <v>4311</v>
      </c>
      <c r="B209" s="66" t="s">
        <v>354</v>
      </c>
      <c r="C209" s="60"/>
      <c r="D209" s="60"/>
      <c r="E209" s="12"/>
      <c r="F209" s="61">
        <f t="shared" si="26"/>
        <v>0</v>
      </c>
      <c r="G209" s="62" t="str">
        <f t="shared" si="27"/>
        <v/>
      </c>
      <c r="H209" s="12"/>
      <c r="I209" s="14"/>
      <c r="J209" s="8"/>
      <c r="K209" s="14"/>
    </row>
    <row r="210" spans="1:11" x14ac:dyDescent="0.2">
      <c r="A210" s="26">
        <v>4312</v>
      </c>
      <c r="B210" s="26" t="s">
        <v>355</v>
      </c>
      <c r="C210" s="60"/>
      <c r="D210" s="60"/>
      <c r="E210" s="12"/>
      <c r="F210" s="61">
        <f t="shared" si="26"/>
        <v>0</v>
      </c>
      <c r="G210" s="62" t="str">
        <f t="shared" si="27"/>
        <v/>
      </c>
      <c r="H210" s="12"/>
      <c r="I210" s="14"/>
      <c r="J210" s="8"/>
      <c r="K210" s="14"/>
    </row>
    <row r="211" spans="1:11" x14ac:dyDescent="0.2">
      <c r="A211" s="66">
        <v>4320</v>
      </c>
      <c r="B211" s="66" t="s">
        <v>356</v>
      </c>
      <c r="C211" s="60"/>
      <c r="D211" s="60"/>
      <c r="E211" s="12"/>
      <c r="F211" s="61">
        <f t="shared" si="26"/>
        <v>0</v>
      </c>
      <c r="G211" s="62" t="str">
        <f t="shared" si="27"/>
        <v/>
      </c>
      <c r="H211" s="12"/>
      <c r="I211" s="14"/>
      <c r="J211" s="8"/>
      <c r="K211" s="14"/>
    </row>
    <row r="212" spans="1:11" x14ac:dyDescent="0.2">
      <c r="A212" s="66">
        <v>4321</v>
      </c>
      <c r="B212" s="66" t="s">
        <v>357</v>
      </c>
      <c r="C212" s="60"/>
      <c r="D212" s="60"/>
      <c r="E212" s="12"/>
      <c r="F212" s="61">
        <f t="shared" si="26"/>
        <v>0</v>
      </c>
      <c r="G212" s="62" t="str">
        <f t="shared" si="27"/>
        <v/>
      </c>
      <c r="H212" s="12"/>
      <c r="I212" s="14"/>
      <c r="J212" s="8"/>
      <c r="K212" s="14"/>
    </row>
    <row r="213" spans="1:11" x14ac:dyDescent="0.2">
      <c r="A213" s="26">
        <v>4329</v>
      </c>
      <c r="B213" s="26" t="s">
        <v>358</v>
      </c>
      <c r="C213" s="60"/>
      <c r="D213" s="60"/>
      <c r="E213" s="12"/>
      <c r="F213" s="61">
        <f t="shared" si="26"/>
        <v>0</v>
      </c>
      <c r="G213" s="62" t="str">
        <f t="shared" si="27"/>
        <v/>
      </c>
      <c r="H213" s="12"/>
      <c r="I213" s="14"/>
      <c r="J213" s="8"/>
      <c r="K213" s="14"/>
    </row>
    <row r="214" spans="1:11" x14ac:dyDescent="0.2">
      <c r="A214" s="66">
        <v>4390</v>
      </c>
      <c r="B214" s="66" t="s">
        <v>359</v>
      </c>
      <c r="C214" s="60"/>
      <c r="D214" s="60"/>
      <c r="E214" s="12"/>
      <c r="F214" s="61">
        <f t="shared" si="26"/>
        <v>0</v>
      </c>
      <c r="G214" s="62" t="str">
        <f t="shared" si="27"/>
        <v/>
      </c>
      <c r="H214" s="12"/>
      <c r="I214" s="14"/>
      <c r="J214" s="8"/>
      <c r="K214" s="14"/>
    </row>
    <row r="215" spans="1:11" ht="15" x14ac:dyDescent="0.2">
      <c r="A215" s="65"/>
      <c r="B215" s="65"/>
      <c r="C215" s="16"/>
      <c r="D215" s="16"/>
      <c r="E215" s="12"/>
      <c r="F215" s="16"/>
      <c r="G215" s="16"/>
      <c r="H215" s="24"/>
      <c r="I215" s="14"/>
      <c r="J215" s="8"/>
      <c r="K215" s="14"/>
    </row>
    <row r="216" spans="1:11" ht="15" x14ac:dyDescent="0.2">
      <c r="A216" s="17">
        <v>44</v>
      </c>
      <c r="B216" s="18" t="s">
        <v>360</v>
      </c>
      <c r="C216" s="19">
        <f>SUM(C217:C242)</f>
        <v>0</v>
      </c>
      <c r="D216" s="19">
        <f>SUM(D217:D242)</f>
        <v>0</v>
      </c>
      <c r="E216" s="12"/>
      <c r="F216" s="19">
        <f t="shared" ref="F216:F242" si="28">D216-C216</f>
        <v>0</v>
      </c>
      <c r="G216" s="20" t="str">
        <f>IFERROR(F216/D216,"")</f>
        <v/>
      </c>
      <c r="H216" s="12"/>
      <c r="I216" s="14"/>
      <c r="J216" s="8"/>
      <c r="K216" s="14"/>
    </row>
    <row r="217" spans="1:11" x14ac:dyDescent="0.2">
      <c r="A217" s="66">
        <v>4400</v>
      </c>
      <c r="B217" s="66" t="s">
        <v>361</v>
      </c>
      <c r="C217" s="60"/>
      <c r="D217" s="60"/>
      <c r="E217" s="12"/>
      <c r="F217" s="61">
        <f t="shared" si="28"/>
        <v>0</v>
      </c>
      <c r="G217" s="62" t="str">
        <f t="shared" ref="G217:G241" si="29">IFERROR(F217/D217,"")</f>
        <v/>
      </c>
      <c r="H217" s="12"/>
      <c r="I217" s="14"/>
      <c r="J217" s="8"/>
      <c r="K217" s="14"/>
    </row>
    <row r="218" spans="1:11" x14ac:dyDescent="0.2">
      <c r="A218" s="26">
        <v>4401</v>
      </c>
      <c r="B218" s="26" t="s">
        <v>362</v>
      </c>
      <c r="C218" s="60"/>
      <c r="D218" s="60"/>
      <c r="E218" s="12"/>
      <c r="F218" s="61">
        <f t="shared" si="28"/>
        <v>0</v>
      </c>
      <c r="G218" s="62" t="str">
        <f t="shared" si="29"/>
        <v/>
      </c>
      <c r="H218" s="12"/>
      <c r="I218" s="14"/>
      <c r="J218" s="8"/>
      <c r="K218" s="14"/>
    </row>
    <row r="219" spans="1:11" x14ac:dyDescent="0.2">
      <c r="A219" s="66">
        <v>4402</v>
      </c>
      <c r="B219" s="66" t="s">
        <v>363</v>
      </c>
      <c r="C219" s="60"/>
      <c r="D219" s="60"/>
      <c r="E219" s="12"/>
      <c r="F219" s="61">
        <f t="shared" si="28"/>
        <v>0</v>
      </c>
      <c r="G219" s="62" t="str">
        <f t="shared" si="29"/>
        <v/>
      </c>
      <c r="H219" s="12"/>
      <c r="I219" s="14"/>
      <c r="J219" s="8"/>
      <c r="K219" s="14"/>
    </row>
    <row r="220" spans="1:11" x14ac:dyDescent="0.2">
      <c r="A220" s="26">
        <v>4409</v>
      </c>
      <c r="B220" s="26" t="s">
        <v>364</v>
      </c>
      <c r="C220" s="60"/>
      <c r="D220" s="60"/>
      <c r="E220" s="12"/>
      <c r="F220" s="61">
        <f t="shared" si="28"/>
        <v>0</v>
      </c>
      <c r="G220" s="62" t="str">
        <f t="shared" si="29"/>
        <v/>
      </c>
      <c r="H220" s="12"/>
      <c r="I220" s="14"/>
      <c r="J220" s="8"/>
      <c r="K220" s="14"/>
    </row>
    <row r="221" spans="1:11" x14ac:dyDescent="0.2">
      <c r="A221" s="66">
        <v>4410</v>
      </c>
      <c r="B221" s="66" t="s">
        <v>365</v>
      </c>
      <c r="C221" s="60"/>
      <c r="D221" s="60"/>
      <c r="E221" s="12"/>
      <c r="F221" s="61">
        <f t="shared" si="28"/>
        <v>0</v>
      </c>
      <c r="G221" s="62" t="str">
        <f t="shared" si="29"/>
        <v/>
      </c>
      <c r="H221" s="12"/>
      <c r="I221" s="14"/>
      <c r="J221" s="8"/>
      <c r="K221" s="14"/>
    </row>
    <row r="222" spans="1:11" x14ac:dyDescent="0.2">
      <c r="A222" s="26">
        <v>4411</v>
      </c>
      <c r="B222" s="26" t="s">
        <v>366</v>
      </c>
      <c r="C222" s="60"/>
      <c r="D222" s="60"/>
      <c r="E222" s="12"/>
      <c r="F222" s="61">
        <f t="shared" si="28"/>
        <v>0</v>
      </c>
      <c r="G222" s="62" t="str">
        <f t="shared" si="29"/>
        <v/>
      </c>
      <c r="H222" s="12"/>
      <c r="I222" s="14"/>
      <c r="J222" s="8"/>
      <c r="K222" s="14"/>
    </row>
    <row r="223" spans="1:11" x14ac:dyDescent="0.2">
      <c r="A223" s="66">
        <v>4419</v>
      </c>
      <c r="B223" s="66" t="s">
        <v>367</v>
      </c>
      <c r="C223" s="60"/>
      <c r="D223" s="60"/>
      <c r="E223" s="12"/>
      <c r="F223" s="61">
        <f t="shared" si="28"/>
        <v>0</v>
      </c>
      <c r="G223" s="62" t="str">
        <f t="shared" si="29"/>
        <v/>
      </c>
      <c r="H223" s="12"/>
      <c r="I223" s="14"/>
      <c r="J223" s="8"/>
      <c r="K223" s="14"/>
    </row>
    <row r="224" spans="1:11" x14ac:dyDescent="0.2">
      <c r="A224" s="26">
        <v>4420</v>
      </c>
      <c r="B224" s="26" t="s">
        <v>368</v>
      </c>
      <c r="C224" s="60"/>
      <c r="D224" s="60"/>
      <c r="E224" s="12"/>
      <c r="F224" s="61">
        <f t="shared" si="28"/>
        <v>0</v>
      </c>
      <c r="G224" s="62" t="str">
        <f t="shared" si="29"/>
        <v/>
      </c>
      <c r="H224" s="12"/>
      <c r="I224" s="14"/>
      <c r="J224" s="8"/>
      <c r="K224" s="14"/>
    </row>
    <row r="225" spans="1:11" x14ac:dyDescent="0.2">
      <c r="A225" s="66">
        <v>4429</v>
      </c>
      <c r="B225" s="66" t="s">
        <v>369</v>
      </c>
      <c r="C225" s="60"/>
      <c r="D225" s="60"/>
      <c r="E225" s="12"/>
      <c r="F225" s="61">
        <f t="shared" si="28"/>
        <v>0</v>
      </c>
      <c r="G225" s="62" t="str">
        <f t="shared" si="29"/>
        <v/>
      </c>
      <c r="H225" s="12"/>
      <c r="I225" s="14"/>
      <c r="J225" s="8"/>
      <c r="K225" s="14"/>
    </row>
    <row r="226" spans="1:11" x14ac:dyDescent="0.2">
      <c r="A226" s="26">
        <v>4430</v>
      </c>
      <c r="B226" s="26" t="s">
        <v>370</v>
      </c>
      <c r="C226" s="60"/>
      <c r="D226" s="60"/>
      <c r="E226" s="12"/>
      <c r="F226" s="61">
        <f t="shared" si="28"/>
        <v>0</v>
      </c>
      <c r="G226" s="62" t="str">
        <f t="shared" si="29"/>
        <v/>
      </c>
      <c r="H226" s="12"/>
      <c r="I226" s="14"/>
      <c r="J226" s="8"/>
      <c r="K226" s="14"/>
    </row>
    <row r="227" spans="1:11" x14ac:dyDescent="0.2">
      <c r="A227" s="66">
        <v>4431</v>
      </c>
      <c r="B227" s="66" t="s">
        <v>371</v>
      </c>
      <c r="C227" s="60"/>
      <c r="D227" s="60"/>
      <c r="E227" s="12"/>
      <c r="F227" s="61">
        <f t="shared" si="28"/>
        <v>0</v>
      </c>
      <c r="G227" s="62" t="str">
        <f t="shared" si="29"/>
        <v/>
      </c>
      <c r="H227" s="12"/>
      <c r="I227" s="14"/>
      <c r="J227" s="8"/>
      <c r="K227" s="14"/>
    </row>
    <row r="228" spans="1:11" x14ac:dyDescent="0.2">
      <c r="A228" s="26">
        <v>4432</v>
      </c>
      <c r="B228" s="26" t="s">
        <v>372</v>
      </c>
      <c r="C228" s="60"/>
      <c r="D228" s="60"/>
      <c r="E228" s="12"/>
      <c r="F228" s="61">
        <f t="shared" si="28"/>
        <v>0</v>
      </c>
      <c r="G228" s="62" t="str">
        <f t="shared" si="29"/>
        <v/>
      </c>
      <c r="H228" s="12"/>
      <c r="I228" s="14"/>
      <c r="J228" s="8"/>
      <c r="K228" s="14"/>
    </row>
    <row r="229" spans="1:11" x14ac:dyDescent="0.2">
      <c r="A229" s="66">
        <v>4439</v>
      </c>
      <c r="B229" s="66" t="s">
        <v>373</v>
      </c>
      <c r="C229" s="60"/>
      <c r="D229" s="60"/>
      <c r="E229" s="12"/>
      <c r="F229" s="61">
        <f t="shared" si="28"/>
        <v>0</v>
      </c>
      <c r="G229" s="62" t="str">
        <f t="shared" si="29"/>
        <v/>
      </c>
      <c r="H229" s="12"/>
      <c r="I229" s="14"/>
      <c r="J229" s="8"/>
      <c r="K229" s="14"/>
    </row>
    <row r="230" spans="1:11" x14ac:dyDescent="0.2">
      <c r="A230" s="26">
        <v>4440</v>
      </c>
      <c r="B230" s="26" t="s">
        <v>374</v>
      </c>
      <c r="C230" s="60"/>
      <c r="D230" s="60"/>
      <c r="E230" s="12"/>
      <c r="F230" s="61">
        <f t="shared" si="28"/>
        <v>0</v>
      </c>
      <c r="G230" s="62" t="str">
        <f t="shared" si="29"/>
        <v/>
      </c>
      <c r="H230" s="12"/>
      <c r="I230" s="14"/>
      <c r="J230" s="8"/>
      <c r="K230" s="14"/>
    </row>
    <row r="231" spans="1:11" x14ac:dyDescent="0.2">
      <c r="A231" s="66">
        <v>4450</v>
      </c>
      <c r="B231" s="66" t="s">
        <v>375</v>
      </c>
      <c r="C231" s="60"/>
      <c r="D231" s="60"/>
      <c r="E231" s="12"/>
      <c r="F231" s="61">
        <f t="shared" si="28"/>
        <v>0</v>
      </c>
      <c r="G231" s="62" t="str">
        <f t="shared" si="29"/>
        <v/>
      </c>
      <c r="H231" s="12"/>
      <c r="I231" s="14"/>
      <c r="J231" s="8"/>
      <c r="K231" s="14"/>
    </row>
    <row r="232" spans="1:11" x14ac:dyDescent="0.2">
      <c r="A232" s="26">
        <v>4451</v>
      </c>
      <c r="B232" s="26" t="s">
        <v>376</v>
      </c>
      <c r="C232" s="60"/>
      <c r="D232" s="60"/>
      <c r="E232" s="12"/>
      <c r="F232" s="61">
        <f t="shared" si="28"/>
        <v>0</v>
      </c>
      <c r="G232" s="62" t="str">
        <f t="shared" si="29"/>
        <v/>
      </c>
      <c r="H232" s="12"/>
      <c r="I232" s="14"/>
      <c r="J232" s="8"/>
      <c r="K232" s="14"/>
    </row>
    <row r="233" spans="1:11" x14ac:dyDescent="0.2">
      <c r="A233" s="66">
        <v>4462</v>
      </c>
      <c r="B233" s="66" t="s">
        <v>377</v>
      </c>
      <c r="C233" s="60"/>
      <c r="D233" s="60"/>
      <c r="E233" s="12"/>
      <c r="F233" s="61">
        <f t="shared" si="28"/>
        <v>0</v>
      </c>
      <c r="G233" s="62" t="str">
        <f t="shared" si="29"/>
        <v/>
      </c>
      <c r="H233" s="12"/>
      <c r="I233" s="14"/>
      <c r="J233" s="8"/>
      <c r="K233" s="14"/>
    </row>
    <row r="234" spans="1:11" x14ac:dyDescent="0.2">
      <c r="A234" s="26">
        <v>4463</v>
      </c>
      <c r="B234" s="66" t="s">
        <v>378</v>
      </c>
      <c r="C234" s="60"/>
      <c r="D234" s="60"/>
      <c r="E234" s="12"/>
      <c r="F234" s="61">
        <f t="shared" si="28"/>
        <v>0</v>
      </c>
      <c r="G234" s="62" t="str">
        <f t="shared" si="29"/>
        <v/>
      </c>
      <c r="H234" s="12"/>
      <c r="I234" s="14"/>
      <c r="J234" s="8"/>
      <c r="K234" s="14"/>
    </row>
    <row r="235" spans="1:11" x14ac:dyDescent="0.2">
      <c r="A235" s="66">
        <v>4469</v>
      </c>
      <c r="B235" s="26" t="s">
        <v>379</v>
      </c>
      <c r="C235" s="60"/>
      <c r="D235" s="60"/>
      <c r="E235" s="12"/>
      <c r="F235" s="61">
        <f t="shared" si="28"/>
        <v>0</v>
      </c>
      <c r="G235" s="62" t="str">
        <f t="shared" si="29"/>
        <v/>
      </c>
      <c r="H235" s="12"/>
      <c r="I235" s="14"/>
      <c r="J235" s="8"/>
      <c r="K235" s="14"/>
    </row>
    <row r="236" spans="1:11" x14ac:dyDescent="0.2">
      <c r="A236" s="26">
        <v>4470</v>
      </c>
      <c r="B236" s="26" t="s">
        <v>380</v>
      </c>
      <c r="C236" s="60"/>
      <c r="D236" s="60"/>
      <c r="E236" s="12"/>
      <c r="F236" s="61">
        <f t="shared" si="28"/>
        <v>0</v>
      </c>
      <c r="G236" s="62" t="str">
        <f t="shared" si="29"/>
        <v/>
      </c>
      <c r="H236" s="12"/>
      <c r="I236" s="14"/>
      <c r="J236" s="8"/>
      <c r="K236" s="14"/>
    </row>
    <row r="237" spans="1:11" x14ac:dyDescent="0.2">
      <c r="A237" s="66">
        <v>4471</v>
      </c>
      <c r="B237" s="66" t="s">
        <v>381</v>
      </c>
      <c r="C237" s="60"/>
      <c r="D237" s="60"/>
      <c r="E237" s="12"/>
      <c r="F237" s="61">
        <f t="shared" si="28"/>
        <v>0</v>
      </c>
      <c r="G237" s="62" t="str">
        <f t="shared" si="29"/>
        <v/>
      </c>
      <c r="H237" s="12"/>
      <c r="I237" s="14"/>
      <c r="J237" s="8"/>
      <c r="K237" s="14"/>
    </row>
    <row r="238" spans="1:11" x14ac:dyDescent="0.2">
      <c r="A238" s="26">
        <v>4472</v>
      </c>
      <c r="B238" s="26" t="s">
        <v>382</v>
      </c>
      <c r="C238" s="60"/>
      <c r="D238" s="60"/>
      <c r="E238" s="12"/>
      <c r="F238" s="61">
        <f t="shared" si="28"/>
        <v>0</v>
      </c>
      <c r="G238" s="62" t="str">
        <f t="shared" si="29"/>
        <v/>
      </c>
      <c r="H238" s="12"/>
      <c r="I238" s="14"/>
      <c r="J238" s="8"/>
      <c r="K238" s="14"/>
    </row>
    <row r="239" spans="1:11" x14ac:dyDescent="0.2">
      <c r="A239" s="66">
        <v>4479</v>
      </c>
      <c r="B239" s="66" t="s">
        <v>383</v>
      </c>
      <c r="C239" s="60"/>
      <c r="D239" s="60"/>
      <c r="E239" s="12"/>
      <c r="F239" s="61">
        <f t="shared" si="28"/>
        <v>0</v>
      </c>
      <c r="G239" s="62" t="str">
        <f t="shared" si="29"/>
        <v/>
      </c>
      <c r="H239" s="12"/>
      <c r="I239" s="14"/>
      <c r="J239" s="8"/>
      <c r="K239" s="14"/>
    </row>
    <row r="240" spans="1:11" x14ac:dyDescent="0.2">
      <c r="A240" s="26">
        <v>4480</v>
      </c>
      <c r="B240" s="26" t="s">
        <v>384</v>
      </c>
      <c r="C240" s="60"/>
      <c r="D240" s="60"/>
      <c r="E240" s="12"/>
      <c r="F240" s="61">
        <f t="shared" si="28"/>
        <v>0</v>
      </c>
      <c r="G240" s="62" t="str">
        <f t="shared" si="29"/>
        <v/>
      </c>
      <c r="H240" s="12"/>
      <c r="I240" s="14"/>
      <c r="J240" s="8"/>
      <c r="K240" s="14"/>
    </row>
    <row r="241" spans="1:11" x14ac:dyDescent="0.2">
      <c r="A241" s="66">
        <v>4489</v>
      </c>
      <c r="B241" s="66" t="s">
        <v>385</v>
      </c>
      <c r="C241" s="60"/>
      <c r="D241" s="60"/>
      <c r="E241" s="12"/>
      <c r="F241" s="61">
        <f t="shared" si="28"/>
        <v>0</v>
      </c>
      <c r="G241" s="62" t="str">
        <f t="shared" si="29"/>
        <v/>
      </c>
      <c r="H241" s="12"/>
      <c r="I241" s="14"/>
      <c r="J241" s="8"/>
      <c r="K241" s="14"/>
    </row>
    <row r="242" spans="1:11" x14ac:dyDescent="0.2">
      <c r="A242" s="26">
        <v>4499</v>
      </c>
      <c r="B242" s="26" t="s">
        <v>386</v>
      </c>
      <c r="C242" s="60"/>
      <c r="D242" s="60"/>
      <c r="E242" s="12"/>
      <c r="F242" s="61">
        <f t="shared" si="28"/>
        <v>0</v>
      </c>
      <c r="G242" s="62" t="str">
        <f>IFERROR(F242/D242,"")</f>
        <v/>
      </c>
      <c r="H242" s="12"/>
      <c r="I242" s="14"/>
      <c r="J242" s="8"/>
      <c r="K242" s="14"/>
    </row>
    <row r="243" spans="1:11" ht="15" x14ac:dyDescent="0.2">
      <c r="A243" s="65"/>
      <c r="B243" s="65"/>
      <c r="C243" s="16"/>
      <c r="D243" s="16"/>
      <c r="E243" s="12"/>
      <c r="F243" s="16"/>
      <c r="G243" s="16"/>
      <c r="H243" s="24"/>
      <c r="I243" s="14"/>
      <c r="J243" s="8"/>
      <c r="K243" s="14"/>
    </row>
    <row r="244" spans="1:11" ht="15" x14ac:dyDescent="0.2">
      <c r="A244" s="17">
        <v>45</v>
      </c>
      <c r="B244" s="18" t="s">
        <v>387</v>
      </c>
      <c r="C244" s="19">
        <f>SUM(C245:C256)</f>
        <v>0</v>
      </c>
      <c r="D244" s="19">
        <f>SUM(D245:D256)</f>
        <v>0</v>
      </c>
      <c r="E244" s="12"/>
      <c r="F244" s="19">
        <f t="shared" ref="F244:F256" si="30">D244-C244</f>
        <v>0</v>
      </c>
      <c r="G244" s="20" t="str">
        <f>IFERROR(F244/D244,"")</f>
        <v/>
      </c>
      <c r="H244" s="12"/>
      <c r="I244" s="14"/>
      <c r="J244" s="8"/>
      <c r="K244" s="14"/>
    </row>
    <row r="245" spans="1:11" x14ac:dyDescent="0.2">
      <c r="A245" s="26">
        <v>4500</v>
      </c>
      <c r="B245" s="26" t="s">
        <v>388</v>
      </c>
      <c r="C245" s="60"/>
      <c r="D245" s="60"/>
      <c r="E245" s="12"/>
      <c r="F245" s="61">
        <f t="shared" si="30"/>
        <v>0</v>
      </c>
      <c r="G245" s="62" t="str">
        <f t="shared" ref="G245:G255" si="31">IFERROR(F245/D245,"")</f>
        <v/>
      </c>
      <c r="H245" s="12"/>
      <c r="I245" s="14"/>
      <c r="J245" s="8"/>
      <c r="K245" s="14"/>
    </row>
    <row r="246" spans="1:11" x14ac:dyDescent="0.2">
      <c r="A246" s="66">
        <v>4501</v>
      </c>
      <c r="B246" s="66" t="s">
        <v>389</v>
      </c>
      <c r="C246" s="60"/>
      <c r="D246" s="60"/>
      <c r="E246" s="12"/>
      <c r="F246" s="61">
        <f t="shared" si="30"/>
        <v>0</v>
      </c>
      <c r="G246" s="62" t="str">
        <f t="shared" si="31"/>
        <v/>
      </c>
      <c r="H246" s="12"/>
      <c r="I246" s="14"/>
      <c r="J246" s="8"/>
      <c r="K246" s="14"/>
    </row>
    <row r="247" spans="1:11" x14ac:dyDescent="0.2">
      <c r="A247" s="26">
        <v>4502</v>
      </c>
      <c r="B247" s="26" t="s">
        <v>390</v>
      </c>
      <c r="C247" s="60"/>
      <c r="D247" s="60"/>
      <c r="E247" s="12"/>
      <c r="F247" s="61">
        <f t="shared" si="30"/>
        <v>0</v>
      </c>
      <c r="G247" s="62" t="str">
        <f t="shared" si="31"/>
        <v/>
      </c>
      <c r="H247" s="12"/>
      <c r="I247" s="14"/>
      <c r="J247" s="8"/>
      <c r="K247" s="14"/>
    </row>
    <row r="248" spans="1:11" x14ac:dyDescent="0.2">
      <c r="A248" s="66">
        <v>4503</v>
      </c>
      <c r="B248" s="66" t="s">
        <v>391</v>
      </c>
      <c r="C248" s="60"/>
      <c r="D248" s="60"/>
      <c r="E248" s="12"/>
      <c r="F248" s="61">
        <f t="shared" si="30"/>
        <v>0</v>
      </c>
      <c r="G248" s="62" t="str">
        <f t="shared" si="31"/>
        <v/>
      </c>
      <c r="H248" s="12"/>
      <c r="I248" s="14"/>
      <c r="J248" s="8"/>
      <c r="K248" s="14"/>
    </row>
    <row r="249" spans="1:11" x14ac:dyDescent="0.2">
      <c r="A249" s="26">
        <v>4510</v>
      </c>
      <c r="B249" s="26" t="s">
        <v>392</v>
      </c>
      <c r="C249" s="60"/>
      <c r="D249" s="60"/>
      <c r="E249" s="12"/>
      <c r="F249" s="61">
        <f t="shared" si="30"/>
        <v>0</v>
      </c>
      <c r="G249" s="62" t="str">
        <f t="shared" si="31"/>
        <v/>
      </c>
      <c r="H249" s="12"/>
      <c r="I249" s="14"/>
      <c r="J249" s="8"/>
      <c r="K249" s="14"/>
    </row>
    <row r="250" spans="1:11" x14ac:dyDescent="0.2">
      <c r="A250" s="66">
        <v>4511</v>
      </c>
      <c r="B250" s="66" t="s">
        <v>393</v>
      </c>
      <c r="C250" s="60"/>
      <c r="D250" s="60"/>
      <c r="E250" s="12"/>
      <c r="F250" s="61">
        <f t="shared" si="30"/>
        <v>0</v>
      </c>
      <c r="G250" s="62" t="str">
        <f t="shared" si="31"/>
        <v/>
      </c>
      <c r="H250" s="12"/>
      <c r="I250" s="14"/>
      <c r="J250" s="8"/>
      <c r="K250" s="14"/>
    </row>
    <row r="251" spans="1:11" x14ac:dyDescent="0.2">
      <c r="A251" s="26">
        <v>4512</v>
      </c>
      <c r="B251" s="26" t="s">
        <v>394</v>
      </c>
      <c r="C251" s="60"/>
      <c r="D251" s="60"/>
      <c r="E251" s="12"/>
      <c r="F251" s="61">
        <f t="shared" si="30"/>
        <v>0</v>
      </c>
      <c r="G251" s="62" t="str">
        <f t="shared" si="31"/>
        <v/>
      </c>
      <c r="H251" s="12"/>
      <c r="I251" s="14"/>
      <c r="J251" s="8"/>
      <c r="K251" s="14"/>
    </row>
    <row r="252" spans="1:11" x14ac:dyDescent="0.2">
      <c r="A252" s="66">
        <v>4515</v>
      </c>
      <c r="B252" s="66" t="s">
        <v>395</v>
      </c>
      <c r="C252" s="60"/>
      <c r="D252" s="60"/>
      <c r="E252" s="12"/>
      <c r="F252" s="61">
        <f t="shared" si="30"/>
        <v>0</v>
      </c>
      <c r="G252" s="62" t="str">
        <f t="shared" si="31"/>
        <v/>
      </c>
      <c r="H252" s="12"/>
      <c r="I252" s="14"/>
      <c r="J252" s="8"/>
      <c r="K252" s="14"/>
    </row>
    <row r="253" spans="1:11" x14ac:dyDescent="0.2">
      <c r="A253" s="26">
        <v>4516</v>
      </c>
      <c r="B253" s="26" t="s">
        <v>396</v>
      </c>
      <c r="C253" s="60"/>
      <c r="D253" s="60"/>
      <c r="E253" s="12"/>
      <c r="F253" s="61">
        <f t="shared" si="30"/>
        <v>0</v>
      </c>
      <c r="G253" s="62" t="str">
        <f t="shared" si="31"/>
        <v/>
      </c>
      <c r="H253" s="12"/>
      <c r="I253" s="14"/>
      <c r="J253" s="8"/>
      <c r="K253" s="14"/>
    </row>
    <row r="254" spans="1:11" x14ac:dyDescent="0.2">
      <c r="A254" s="66">
        <v>4517</v>
      </c>
      <c r="B254" s="66" t="s">
        <v>397</v>
      </c>
      <c r="C254" s="60"/>
      <c r="D254" s="60"/>
      <c r="E254" s="12"/>
      <c r="F254" s="61">
        <f t="shared" si="30"/>
        <v>0</v>
      </c>
      <c r="G254" s="62" t="str">
        <f t="shared" si="31"/>
        <v/>
      </c>
      <c r="H254" s="12"/>
      <c r="I254" s="14"/>
      <c r="J254" s="8"/>
      <c r="K254" s="14"/>
    </row>
    <row r="255" spans="1:11" x14ac:dyDescent="0.2">
      <c r="A255" s="26">
        <v>4518</v>
      </c>
      <c r="B255" s="26" t="s">
        <v>398</v>
      </c>
      <c r="C255" s="60"/>
      <c r="D255" s="60"/>
      <c r="E255" s="12"/>
      <c r="F255" s="61">
        <f t="shared" si="30"/>
        <v>0</v>
      </c>
      <c r="G255" s="62" t="str">
        <f t="shared" si="31"/>
        <v/>
      </c>
      <c r="H255" s="12"/>
      <c r="I255" s="14"/>
      <c r="J255" s="8"/>
      <c r="K255" s="14"/>
    </row>
    <row r="256" spans="1:11" x14ac:dyDescent="0.2">
      <c r="A256" s="66">
        <v>4519</v>
      </c>
      <c r="B256" s="66" t="s">
        <v>399</v>
      </c>
      <c r="C256" s="60"/>
      <c r="D256" s="60"/>
      <c r="E256" s="12"/>
      <c r="F256" s="61">
        <f t="shared" si="30"/>
        <v>0</v>
      </c>
      <c r="G256" s="62" t="str">
        <f>IFERROR(F256/D256,"")</f>
        <v/>
      </c>
      <c r="H256" s="12"/>
      <c r="I256" s="14"/>
      <c r="J256" s="8"/>
      <c r="K256" s="14"/>
    </row>
    <row r="257" spans="1:11" ht="15" x14ac:dyDescent="0.2">
      <c r="A257" s="65"/>
      <c r="B257" s="65"/>
      <c r="C257" s="16"/>
      <c r="D257" s="16"/>
      <c r="E257" s="12"/>
      <c r="F257" s="16"/>
      <c r="G257" s="16"/>
      <c r="H257" s="24"/>
      <c r="I257" s="14"/>
      <c r="J257" s="8"/>
      <c r="K257" s="14"/>
    </row>
    <row r="258" spans="1:11" ht="15" x14ac:dyDescent="0.2">
      <c r="A258" s="17">
        <v>46</v>
      </c>
      <c r="B258" s="18" t="s">
        <v>400</v>
      </c>
      <c r="C258" s="19">
        <f>SUM(C259:C279)</f>
        <v>0</v>
      </c>
      <c r="D258" s="19">
        <f>SUM(D259:D279)</f>
        <v>0</v>
      </c>
      <c r="E258" s="12"/>
      <c r="F258" s="19">
        <f t="shared" ref="F258:F279" si="32">D258-C258</f>
        <v>0</v>
      </c>
      <c r="G258" s="20" t="str">
        <f>IFERROR(F258/D258,"")</f>
        <v/>
      </c>
      <c r="H258" s="12"/>
      <c r="I258" s="14"/>
      <c r="J258" s="8"/>
      <c r="K258" s="14"/>
    </row>
    <row r="259" spans="1:11" x14ac:dyDescent="0.2">
      <c r="A259" s="66">
        <v>4600</v>
      </c>
      <c r="B259" s="66" t="s">
        <v>502</v>
      </c>
      <c r="C259" s="60"/>
      <c r="D259" s="60"/>
      <c r="E259" s="12"/>
      <c r="F259" s="61">
        <f t="shared" si="32"/>
        <v>0</v>
      </c>
      <c r="G259" s="62" t="str">
        <f t="shared" ref="G259:G278" si="33">IFERROR(F259/D259,"")</f>
        <v/>
      </c>
      <c r="H259" s="12"/>
      <c r="I259" s="14"/>
      <c r="J259" s="8"/>
      <c r="K259" s="14"/>
    </row>
    <row r="260" spans="1:11" x14ac:dyDescent="0.2">
      <c r="A260" s="66">
        <v>4601</v>
      </c>
      <c r="B260" s="66" t="s">
        <v>503</v>
      </c>
      <c r="C260" s="60"/>
      <c r="D260" s="60"/>
      <c r="E260" s="12"/>
      <c r="F260" s="61">
        <f t="shared" ref="F260:F263" si="34">D260-C260</f>
        <v>0</v>
      </c>
      <c r="G260" s="62" t="str">
        <f t="shared" ref="G260:G263" si="35">IFERROR(F260/D260,"")</f>
        <v/>
      </c>
      <c r="H260" s="12"/>
      <c r="I260" s="14"/>
      <c r="J260" s="8"/>
      <c r="K260" s="14"/>
    </row>
    <row r="261" spans="1:11" x14ac:dyDescent="0.2">
      <c r="A261" s="66">
        <v>4602</v>
      </c>
      <c r="B261" s="66" t="s">
        <v>504</v>
      </c>
      <c r="C261" s="60"/>
      <c r="D261" s="60"/>
      <c r="E261" s="12"/>
      <c r="F261" s="61">
        <f t="shared" si="34"/>
        <v>0</v>
      </c>
      <c r="G261" s="62" t="str">
        <f t="shared" si="35"/>
        <v/>
      </c>
      <c r="H261" s="12"/>
      <c r="I261" s="14"/>
      <c r="J261" s="8"/>
      <c r="K261" s="14"/>
    </row>
    <row r="262" spans="1:11" x14ac:dyDescent="0.2">
      <c r="A262" s="66">
        <v>4603</v>
      </c>
      <c r="B262" s="66" t="s">
        <v>505</v>
      </c>
      <c r="C262" s="60"/>
      <c r="D262" s="60"/>
      <c r="E262" s="12"/>
      <c r="F262" s="61">
        <f t="shared" si="34"/>
        <v>0</v>
      </c>
      <c r="G262" s="62" t="str">
        <f t="shared" si="35"/>
        <v/>
      </c>
      <c r="H262" s="12"/>
      <c r="I262" s="14"/>
      <c r="J262" s="8"/>
      <c r="K262" s="14"/>
    </row>
    <row r="263" spans="1:11" x14ac:dyDescent="0.2">
      <c r="A263" s="66">
        <v>4610</v>
      </c>
      <c r="B263" s="66" t="s">
        <v>401</v>
      </c>
      <c r="C263" s="60"/>
      <c r="D263" s="60"/>
      <c r="E263" s="12"/>
      <c r="F263" s="61">
        <f t="shared" si="34"/>
        <v>0</v>
      </c>
      <c r="G263" s="62" t="str">
        <f t="shared" si="35"/>
        <v/>
      </c>
      <c r="H263" s="12"/>
      <c r="I263" s="14"/>
      <c r="J263" s="8"/>
      <c r="K263" s="14"/>
    </row>
    <row r="264" spans="1:11" x14ac:dyDescent="0.2">
      <c r="A264" s="26">
        <v>4611</v>
      </c>
      <c r="B264" s="26" t="s">
        <v>402</v>
      </c>
      <c r="C264" s="60"/>
      <c r="D264" s="60"/>
      <c r="E264" s="12"/>
      <c r="F264" s="61">
        <f t="shared" si="32"/>
        <v>0</v>
      </c>
      <c r="G264" s="62" t="str">
        <f t="shared" si="33"/>
        <v/>
      </c>
      <c r="H264" s="12"/>
      <c r="I264" s="14"/>
      <c r="J264" s="8"/>
      <c r="K264" s="14"/>
    </row>
    <row r="265" spans="1:11" x14ac:dyDescent="0.2">
      <c r="A265" s="66">
        <v>4612</v>
      </c>
      <c r="B265" s="66" t="s">
        <v>403</v>
      </c>
      <c r="C265" s="60"/>
      <c r="D265" s="60"/>
      <c r="E265" s="12"/>
      <c r="F265" s="61">
        <f t="shared" si="32"/>
        <v>0</v>
      </c>
      <c r="G265" s="62" t="str">
        <f t="shared" si="33"/>
        <v/>
      </c>
      <c r="H265" s="12"/>
      <c r="I265" s="14"/>
      <c r="J265" s="8"/>
      <c r="K265" s="14"/>
    </row>
    <row r="266" spans="1:11" x14ac:dyDescent="0.2">
      <c r="A266" s="26">
        <v>4614</v>
      </c>
      <c r="B266" s="26" t="s">
        <v>404</v>
      </c>
      <c r="C266" s="60"/>
      <c r="D266" s="60"/>
      <c r="E266" s="12"/>
      <c r="F266" s="61">
        <f t="shared" si="32"/>
        <v>0</v>
      </c>
      <c r="G266" s="62" t="str">
        <f t="shared" si="33"/>
        <v/>
      </c>
      <c r="H266" s="12"/>
      <c r="I266" s="14"/>
      <c r="J266" s="8"/>
      <c r="K266" s="14"/>
    </row>
    <row r="267" spans="1:11" x14ac:dyDescent="0.2">
      <c r="A267" s="66">
        <v>4621</v>
      </c>
      <c r="B267" s="66" t="s">
        <v>405</v>
      </c>
      <c r="C267" s="60"/>
      <c r="D267" s="60"/>
      <c r="E267" s="12"/>
      <c r="F267" s="61">
        <f t="shared" si="32"/>
        <v>0</v>
      </c>
      <c r="G267" s="62" t="str">
        <f t="shared" si="33"/>
        <v/>
      </c>
      <c r="H267" s="12"/>
      <c r="I267" s="14"/>
      <c r="J267" s="8"/>
      <c r="K267" s="14"/>
    </row>
    <row r="268" spans="1:11" x14ac:dyDescent="0.2">
      <c r="A268" s="26">
        <v>4630</v>
      </c>
      <c r="B268" s="26" t="s">
        <v>406</v>
      </c>
      <c r="C268" s="60"/>
      <c r="D268" s="60"/>
      <c r="E268" s="12"/>
      <c r="F268" s="61">
        <f t="shared" si="32"/>
        <v>0</v>
      </c>
      <c r="G268" s="62" t="str">
        <f t="shared" si="33"/>
        <v/>
      </c>
      <c r="H268" s="12"/>
      <c r="I268" s="14"/>
      <c r="J268" s="8"/>
      <c r="K268" s="14"/>
    </row>
    <row r="269" spans="1:11" x14ac:dyDescent="0.2">
      <c r="A269" s="66">
        <v>4631</v>
      </c>
      <c r="B269" s="66" t="s">
        <v>407</v>
      </c>
      <c r="C269" s="60"/>
      <c r="D269" s="60"/>
      <c r="E269" s="12"/>
      <c r="F269" s="61">
        <f t="shared" si="32"/>
        <v>0</v>
      </c>
      <c r="G269" s="62" t="str">
        <f t="shared" si="33"/>
        <v/>
      </c>
      <c r="H269" s="12"/>
      <c r="I269" s="14"/>
      <c r="J269" s="8"/>
      <c r="K269" s="14"/>
    </row>
    <row r="270" spans="1:11" x14ac:dyDescent="0.2">
      <c r="A270" s="26">
        <v>4632</v>
      </c>
      <c r="B270" s="26" t="s">
        <v>408</v>
      </c>
      <c r="C270" s="60"/>
      <c r="D270" s="60"/>
      <c r="E270" s="12"/>
      <c r="F270" s="61">
        <f t="shared" si="32"/>
        <v>0</v>
      </c>
      <c r="G270" s="62" t="str">
        <f t="shared" si="33"/>
        <v/>
      </c>
      <c r="H270" s="12"/>
      <c r="I270" s="14"/>
      <c r="J270" s="8"/>
      <c r="K270" s="14"/>
    </row>
    <row r="271" spans="1:11" x14ac:dyDescent="0.2">
      <c r="A271" s="66">
        <v>4634</v>
      </c>
      <c r="B271" s="66" t="s">
        <v>409</v>
      </c>
      <c r="C271" s="60"/>
      <c r="D271" s="60"/>
      <c r="E271" s="12"/>
      <c r="F271" s="61">
        <f t="shared" si="32"/>
        <v>0</v>
      </c>
      <c r="G271" s="62" t="str">
        <f t="shared" si="33"/>
        <v/>
      </c>
      <c r="H271" s="12"/>
      <c r="I271" s="14"/>
      <c r="J271" s="8"/>
      <c r="K271" s="14"/>
    </row>
    <row r="272" spans="1:11" x14ac:dyDescent="0.2">
      <c r="A272" s="26">
        <v>4635</v>
      </c>
      <c r="B272" s="26" t="s">
        <v>410</v>
      </c>
      <c r="C272" s="60"/>
      <c r="D272" s="60"/>
      <c r="E272" s="12"/>
      <c r="F272" s="61">
        <f t="shared" si="32"/>
        <v>0</v>
      </c>
      <c r="G272" s="62" t="str">
        <f t="shared" si="33"/>
        <v/>
      </c>
      <c r="H272" s="12"/>
      <c r="I272" s="14"/>
      <c r="J272" s="8"/>
      <c r="K272" s="14"/>
    </row>
    <row r="273" spans="1:11" x14ac:dyDescent="0.2">
      <c r="A273" s="66">
        <v>4636</v>
      </c>
      <c r="B273" s="66" t="s">
        <v>411</v>
      </c>
      <c r="C273" s="60"/>
      <c r="D273" s="60"/>
      <c r="E273" s="12"/>
      <c r="F273" s="61">
        <f t="shared" si="32"/>
        <v>0</v>
      </c>
      <c r="G273" s="62" t="str">
        <f t="shared" si="33"/>
        <v/>
      </c>
      <c r="H273" s="12"/>
      <c r="I273" s="14"/>
      <c r="J273" s="8"/>
      <c r="K273" s="14"/>
    </row>
    <row r="274" spans="1:11" x14ac:dyDescent="0.2">
      <c r="A274" s="26">
        <v>4637</v>
      </c>
      <c r="B274" s="26" t="s">
        <v>412</v>
      </c>
      <c r="C274" s="60"/>
      <c r="D274" s="60"/>
      <c r="E274" s="12"/>
      <c r="F274" s="61">
        <f t="shared" si="32"/>
        <v>0</v>
      </c>
      <c r="G274" s="62" t="str">
        <f t="shared" si="33"/>
        <v/>
      </c>
      <c r="H274" s="12"/>
      <c r="I274" s="14"/>
      <c r="J274" s="8"/>
      <c r="K274" s="14"/>
    </row>
    <row r="275" spans="1:11" x14ac:dyDescent="0.2">
      <c r="A275" s="66">
        <v>4638</v>
      </c>
      <c r="B275" s="66" t="s">
        <v>413</v>
      </c>
      <c r="C275" s="60"/>
      <c r="D275" s="60"/>
      <c r="E275" s="12"/>
      <c r="F275" s="61">
        <f t="shared" si="32"/>
        <v>0</v>
      </c>
      <c r="G275" s="62" t="str">
        <f t="shared" si="33"/>
        <v/>
      </c>
      <c r="H275" s="12"/>
      <c r="I275" s="14"/>
      <c r="J275" s="8"/>
      <c r="K275" s="14"/>
    </row>
    <row r="276" spans="1:11" x14ac:dyDescent="0.2">
      <c r="A276" s="26">
        <v>4640</v>
      </c>
      <c r="B276" s="26" t="s">
        <v>414</v>
      </c>
      <c r="C276" s="60"/>
      <c r="D276" s="60"/>
      <c r="E276" s="12"/>
      <c r="F276" s="61">
        <f t="shared" si="32"/>
        <v>0</v>
      </c>
      <c r="G276" s="62" t="str">
        <f t="shared" si="33"/>
        <v/>
      </c>
      <c r="H276" s="12"/>
      <c r="I276" s="14"/>
      <c r="J276" s="8"/>
      <c r="K276" s="14"/>
    </row>
    <row r="277" spans="1:11" x14ac:dyDescent="0.2">
      <c r="A277" s="66">
        <v>4660</v>
      </c>
      <c r="B277" s="66" t="s">
        <v>415</v>
      </c>
      <c r="C277" s="60"/>
      <c r="D277" s="60"/>
      <c r="E277" s="12"/>
      <c r="F277" s="61">
        <f t="shared" si="32"/>
        <v>0</v>
      </c>
      <c r="G277" s="62" t="str">
        <f t="shared" si="33"/>
        <v/>
      </c>
      <c r="H277" s="12"/>
      <c r="I277" s="14"/>
      <c r="J277" s="8"/>
      <c r="K277" s="14"/>
    </row>
    <row r="278" spans="1:11" x14ac:dyDescent="0.2">
      <c r="A278" s="26">
        <v>4690</v>
      </c>
      <c r="B278" s="26" t="s">
        <v>416</v>
      </c>
      <c r="C278" s="60"/>
      <c r="D278" s="60"/>
      <c r="E278" s="12"/>
      <c r="F278" s="61">
        <f t="shared" si="32"/>
        <v>0</v>
      </c>
      <c r="G278" s="62" t="str">
        <f t="shared" si="33"/>
        <v/>
      </c>
      <c r="H278" s="12"/>
      <c r="I278" s="14"/>
      <c r="J278" s="8"/>
      <c r="K278" s="14"/>
    </row>
    <row r="279" spans="1:11" x14ac:dyDescent="0.2">
      <c r="A279" s="66">
        <v>4699</v>
      </c>
      <c r="B279" s="66" t="s">
        <v>302</v>
      </c>
      <c r="C279" s="60"/>
      <c r="D279" s="60"/>
      <c r="E279" s="12"/>
      <c r="F279" s="61">
        <f t="shared" si="32"/>
        <v>0</v>
      </c>
      <c r="G279" s="62" t="str">
        <f>IFERROR(F279/D279,"")</f>
        <v/>
      </c>
      <c r="H279" s="12"/>
      <c r="I279" s="14"/>
      <c r="J279" s="8"/>
      <c r="K279" s="14"/>
    </row>
    <row r="280" spans="1:11" ht="15" x14ac:dyDescent="0.2">
      <c r="A280" s="65"/>
      <c r="B280" s="65"/>
      <c r="C280" s="16"/>
      <c r="D280" s="16"/>
      <c r="E280" s="12"/>
      <c r="F280" s="16"/>
      <c r="G280" s="16"/>
      <c r="H280" s="24"/>
      <c r="I280" s="14"/>
      <c r="J280" s="8"/>
      <c r="K280" s="14"/>
    </row>
    <row r="281" spans="1:11" ht="15" x14ac:dyDescent="0.2">
      <c r="A281" s="17">
        <v>48</v>
      </c>
      <c r="B281" s="18" t="s">
        <v>417</v>
      </c>
      <c r="C281" s="19">
        <f>SUM(C282:C288)</f>
        <v>0</v>
      </c>
      <c r="D281" s="19">
        <f>SUM(D282:D288)</f>
        <v>0</v>
      </c>
      <c r="E281" s="12"/>
      <c r="F281" s="19">
        <f t="shared" ref="F281:F288" si="36">D281-C281</f>
        <v>0</v>
      </c>
      <c r="G281" s="20" t="str">
        <f>IFERROR(F281/D281,"")</f>
        <v/>
      </c>
      <c r="H281" s="12"/>
      <c r="I281" s="14"/>
      <c r="J281" s="8"/>
      <c r="K281" s="14"/>
    </row>
    <row r="282" spans="1:11" x14ac:dyDescent="0.2">
      <c r="A282" s="26">
        <v>4891</v>
      </c>
      <c r="B282" s="26" t="s">
        <v>418</v>
      </c>
      <c r="C282" s="60"/>
      <c r="D282" s="60"/>
      <c r="E282" s="12"/>
      <c r="F282" s="61">
        <f t="shared" si="36"/>
        <v>0</v>
      </c>
      <c r="G282" s="62" t="str">
        <f t="shared" ref="G282:G287" si="37">IFERROR(F282/D282,"")</f>
        <v/>
      </c>
      <c r="H282" s="12"/>
      <c r="I282" s="14"/>
      <c r="J282" s="8"/>
      <c r="K282" s="14"/>
    </row>
    <row r="283" spans="1:11" x14ac:dyDescent="0.2">
      <c r="A283" s="66">
        <v>4892</v>
      </c>
      <c r="B283" s="66" t="s">
        <v>419</v>
      </c>
      <c r="C283" s="60"/>
      <c r="D283" s="60"/>
      <c r="E283" s="12"/>
      <c r="F283" s="61">
        <f t="shared" si="36"/>
        <v>0</v>
      </c>
      <c r="G283" s="62" t="str">
        <f t="shared" si="37"/>
        <v/>
      </c>
      <c r="H283" s="12"/>
      <c r="I283" s="14"/>
      <c r="J283" s="8"/>
      <c r="K283" s="14"/>
    </row>
    <row r="284" spans="1:11" x14ac:dyDescent="0.2">
      <c r="A284" s="26">
        <v>4893</v>
      </c>
      <c r="B284" s="26" t="s">
        <v>420</v>
      </c>
      <c r="C284" s="60"/>
      <c r="D284" s="60"/>
      <c r="E284" s="12"/>
      <c r="F284" s="61">
        <f t="shared" si="36"/>
        <v>0</v>
      </c>
      <c r="G284" s="62" t="str">
        <f t="shared" si="37"/>
        <v/>
      </c>
      <c r="H284" s="12"/>
      <c r="I284" s="14"/>
      <c r="J284" s="8"/>
      <c r="K284" s="14"/>
    </row>
    <row r="285" spans="1:11" x14ac:dyDescent="0.2">
      <c r="A285" s="66">
        <v>4894</v>
      </c>
      <c r="B285" s="66" t="s">
        <v>421</v>
      </c>
      <c r="C285" s="60"/>
      <c r="D285" s="60"/>
      <c r="E285" s="12"/>
      <c r="F285" s="61">
        <f t="shared" si="36"/>
        <v>0</v>
      </c>
      <c r="G285" s="62" t="str">
        <f t="shared" si="37"/>
        <v/>
      </c>
      <c r="H285" s="12"/>
      <c r="I285" s="14"/>
      <c r="J285" s="8"/>
      <c r="K285" s="14"/>
    </row>
    <row r="286" spans="1:11" x14ac:dyDescent="0.2">
      <c r="A286" s="26">
        <v>4895</v>
      </c>
      <c r="B286" s="26" t="s">
        <v>422</v>
      </c>
      <c r="C286" s="60"/>
      <c r="D286" s="60"/>
      <c r="E286" s="12"/>
      <c r="F286" s="61">
        <f t="shared" si="36"/>
        <v>0</v>
      </c>
      <c r="G286" s="62" t="str">
        <f t="shared" si="37"/>
        <v/>
      </c>
      <c r="H286" s="12"/>
      <c r="I286" s="14"/>
      <c r="J286" s="8"/>
      <c r="K286" s="14"/>
    </row>
    <row r="287" spans="1:11" x14ac:dyDescent="0.2">
      <c r="A287" s="66">
        <v>4897</v>
      </c>
      <c r="B287" s="66" t="s">
        <v>423</v>
      </c>
      <c r="C287" s="60"/>
      <c r="D287" s="60"/>
      <c r="E287" s="12"/>
      <c r="F287" s="61">
        <f t="shared" si="36"/>
        <v>0</v>
      </c>
      <c r="G287" s="62" t="str">
        <f t="shared" si="37"/>
        <v/>
      </c>
      <c r="H287" s="12"/>
      <c r="I287" s="14"/>
      <c r="J287" s="8"/>
      <c r="K287" s="14"/>
    </row>
    <row r="288" spans="1:11" x14ac:dyDescent="0.2">
      <c r="A288" s="26">
        <v>4898</v>
      </c>
      <c r="B288" s="26" t="s">
        <v>424</v>
      </c>
      <c r="C288" s="60"/>
      <c r="D288" s="60"/>
      <c r="E288" s="12"/>
      <c r="F288" s="61">
        <f t="shared" si="36"/>
        <v>0</v>
      </c>
      <c r="G288" s="62" t="str">
        <f>IFERROR(F288/D288,"")</f>
        <v/>
      </c>
      <c r="H288" s="12"/>
      <c r="I288" s="14"/>
      <c r="J288" s="8"/>
      <c r="K288" s="14"/>
    </row>
    <row r="289" spans="1:11" ht="15" x14ac:dyDescent="0.2">
      <c r="A289" s="65"/>
      <c r="B289" s="65"/>
      <c r="C289" s="16"/>
      <c r="D289" s="16"/>
      <c r="E289" s="12"/>
      <c r="F289" s="16"/>
      <c r="G289" s="16"/>
      <c r="H289" s="24"/>
      <c r="I289" s="14"/>
      <c r="J289" s="8"/>
      <c r="K289" s="14"/>
    </row>
    <row r="290" spans="1:11" ht="15" x14ac:dyDescent="0.2">
      <c r="A290" s="17">
        <v>49</v>
      </c>
      <c r="B290" s="18" t="s">
        <v>311</v>
      </c>
      <c r="C290" s="19">
        <f>SUM(C291:C298)</f>
        <v>0</v>
      </c>
      <c r="D290" s="19">
        <f>SUM(D291:D298)</f>
        <v>0</v>
      </c>
      <c r="E290" s="12"/>
      <c r="F290" s="19">
        <f t="shared" ref="F290:F298" si="38">D290-C290</f>
        <v>0</v>
      </c>
      <c r="G290" s="20" t="str">
        <f>IFERROR(F290/D290,"")</f>
        <v/>
      </c>
      <c r="H290" s="12"/>
      <c r="I290" s="14"/>
      <c r="J290" s="8"/>
      <c r="K290" s="14"/>
    </row>
    <row r="291" spans="1:11" x14ac:dyDescent="0.2">
      <c r="A291" s="26">
        <v>4900</v>
      </c>
      <c r="B291" s="26" t="s">
        <v>312</v>
      </c>
      <c r="C291" s="60"/>
      <c r="D291" s="60"/>
      <c r="E291" s="12"/>
      <c r="F291" s="61">
        <f t="shared" si="38"/>
        <v>0</v>
      </c>
      <c r="G291" s="62" t="str">
        <f t="shared" ref="G291:G297" si="39">IFERROR(F291/D291,"")</f>
        <v/>
      </c>
      <c r="H291" s="12"/>
      <c r="I291" s="14"/>
      <c r="J291" s="8"/>
      <c r="K291" s="14"/>
    </row>
    <row r="292" spans="1:11" x14ac:dyDescent="0.2">
      <c r="A292" s="26">
        <v>4910</v>
      </c>
      <c r="B292" s="26" t="s">
        <v>313</v>
      </c>
      <c r="C292" s="60"/>
      <c r="D292" s="60"/>
      <c r="E292" s="12"/>
      <c r="F292" s="61">
        <f t="shared" si="38"/>
        <v>0</v>
      </c>
      <c r="G292" s="62" t="str">
        <f t="shared" si="39"/>
        <v/>
      </c>
      <c r="H292" s="12"/>
      <c r="I292" s="14"/>
      <c r="J292" s="8"/>
      <c r="K292" s="14"/>
    </row>
    <row r="293" spans="1:11" x14ac:dyDescent="0.2">
      <c r="A293" s="26">
        <v>4920</v>
      </c>
      <c r="B293" s="26" t="s">
        <v>314</v>
      </c>
      <c r="C293" s="60"/>
      <c r="D293" s="60"/>
      <c r="E293" s="12"/>
      <c r="F293" s="61">
        <f t="shared" si="38"/>
        <v>0</v>
      </c>
      <c r="G293" s="62" t="str">
        <f t="shared" si="39"/>
        <v/>
      </c>
      <c r="H293" s="12"/>
      <c r="I293" s="14"/>
      <c r="J293" s="8"/>
      <c r="K293" s="14"/>
    </row>
    <row r="294" spans="1:11" x14ac:dyDescent="0.2">
      <c r="A294" s="26">
        <v>4930</v>
      </c>
      <c r="B294" s="26" t="s">
        <v>315</v>
      </c>
      <c r="C294" s="60"/>
      <c r="D294" s="60"/>
      <c r="E294" s="12"/>
      <c r="F294" s="61">
        <f t="shared" si="38"/>
        <v>0</v>
      </c>
      <c r="G294" s="62" t="str">
        <f t="shared" si="39"/>
        <v/>
      </c>
      <c r="H294" s="12"/>
      <c r="I294" s="14"/>
      <c r="J294" s="8"/>
      <c r="K294" s="14"/>
    </row>
    <row r="295" spans="1:11" x14ac:dyDescent="0.2">
      <c r="A295" s="26">
        <v>4940</v>
      </c>
      <c r="B295" s="26" t="s">
        <v>316</v>
      </c>
      <c r="C295" s="60"/>
      <c r="D295" s="60"/>
      <c r="E295" s="12"/>
      <c r="F295" s="61">
        <f t="shared" si="38"/>
        <v>0</v>
      </c>
      <c r="G295" s="62" t="str">
        <f t="shared" si="39"/>
        <v/>
      </c>
      <c r="H295" s="12"/>
      <c r="I295" s="14"/>
      <c r="J295" s="8"/>
      <c r="K295" s="14"/>
    </row>
    <row r="296" spans="1:11" x14ac:dyDescent="0.2">
      <c r="A296" s="26">
        <v>4950</v>
      </c>
      <c r="B296" s="26" t="s">
        <v>317</v>
      </c>
      <c r="C296" s="60"/>
      <c r="D296" s="60"/>
      <c r="E296" s="12"/>
      <c r="F296" s="61">
        <f t="shared" si="38"/>
        <v>0</v>
      </c>
      <c r="G296" s="62" t="str">
        <f t="shared" si="39"/>
        <v/>
      </c>
      <c r="H296" s="12"/>
      <c r="I296" s="14"/>
      <c r="J296" s="8"/>
      <c r="K296" s="14"/>
    </row>
    <row r="297" spans="1:11" x14ac:dyDescent="0.2">
      <c r="A297" s="26">
        <v>4980</v>
      </c>
      <c r="B297" s="26" t="s">
        <v>511</v>
      </c>
      <c r="C297" s="60"/>
      <c r="D297" s="60"/>
      <c r="E297" s="12"/>
      <c r="F297" s="61">
        <f t="shared" si="38"/>
        <v>0</v>
      </c>
      <c r="G297" s="62" t="str">
        <f t="shared" si="39"/>
        <v/>
      </c>
      <c r="H297" s="12"/>
      <c r="I297" s="14"/>
      <c r="J297" s="8"/>
      <c r="K297" s="14"/>
    </row>
    <row r="298" spans="1:11" x14ac:dyDescent="0.2">
      <c r="A298" s="26">
        <v>4990</v>
      </c>
      <c r="B298" s="26" t="s">
        <v>318</v>
      </c>
      <c r="C298" s="60"/>
      <c r="D298" s="60"/>
      <c r="E298" s="12"/>
      <c r="F298" s="61">
        <f t="shared" si="38"/>
        <v>0</v>
      </c>
      <c r="G298" s="62" t="str">
        <f>IFERROR(F298/D298,"")</f>
        <v/>
      </c>
      <c r="H298" s="12"/>
      <c r="I298" s="14"/>
      <c r="J298" s="8"/>
      <c r="K298" s="14"/>
    </row>
    <row r="299" spans="1:11" x14ac:dyDescent="0.2">
      <c r="A299" s="36"/>
      <c r="B299" s="36"/>
      <c r="C299" s="36"/>
      <c r="D299" s="36"/>
      <c r="E299" s="12"/>
      <c r="F299" s="36"/>
      <c r="G299" s="36"/>
      <c r="H299" s="12"/>
      <c r="I299" s="8"/>
      <c r="J299" s="8"/>
      <c r="K299" s="8"/>
    </row>
    <row r="300" spans="1:11" x14ac:dyDescent="0.2">
      <c r="A300" s="36"/>
      <c r="B300" s="36" t="s">
        <v>425</v>
      </c>
      <c r="C300" s="52">
        <f>C5</f>
        <v>0</v>
      </c>
      <c r="D300" s="52">
        <f>D5</f>
        <v>0</v>
      </c>
      <c r="E300" s="12"/>
      <c r="F300" s="36"/>
      <c r="G300" s="36"/>
      <c r="H300" s="12"/>
      <c r="I300" s="8"/>
      <c r="J300" s="8"/>
      <c r="K300" s="8"/>
    </row>
    <row r="301" spans="1:11" x14ac:dyDescent="0.2">
      <c r="A301" s="36"/>
      <c r="B301" s="36" t="s">
        <v>426</v>
      </c>
      <c r="C301" s="52">
        <f>C168</f>
        <v>0</v>
      </c>
      <c r="D301" s="52">
        <f>D168</f>
        <v>0</v>
      </c>
      <c r="E301" s="12"/>
      <c r="F301" s="36"/>
      <c r="G301" s="36"/>
      <c r="H301" s="12"/>
      <c r="I301" s="8"/>
      <c r="J301" s="8"/>
      <c r="K301" s="8"/>
    </row>
    <row r="302" spans="1:11" x14ac:dyDescent="0.2">
      <c r="A302" s="36"/>
      <c r="B302" s="36"/>
      <c r="C302" s="52"/>
      <c r="D302" s="52"/>
      <c r="E302" s="12"/>
      <c r="F302" s="36"/>
      <c r="G302" s="36"/>
      <c r="H302" s="12"/>
      <c r="I302" s="8"/>
      <c r="J302" s="8"/>
      <c r="K302" s="8"/>
    </row>
    <row r="303" spans="1:11" x14ac:dyDescent="0.2">
      <c r="A303" s="36"/>
      <c r="B303" s="36" t="s">
        <v>427</v>
      </c>
      <c r="C303" s="52">
        <f>C301-C300</f>
        <v>0</v>
      </c>
      <c r="D303" s="52">
        <f>D301-D300</f>
        <v>0</v>
      </c>
      <c r="E303" s="12"/>
      <c r="F303" s="36"/>
      <c r="G303" s="36"/>
      <c r="H303" s="9"/>
      <c r="I303" s="8"/>
      <c r="J303" s="8"/>
      <c r="K303" s="8"/>
    </row>
  </sheetData>
  <sheetProtection sheet="1" selectLockedCells="1"/>
  <pageMargins left="0.51181102362204722" right="0.31496062992125984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selection activeCell="C6" sqref="C6"/>
    </sheetView>
  </sheetViews>
  <sheetFormatPr baseColWidth="10" defaultRowHeight="12.75" x14ac:dyDescent="0.2"/>
  <cols>
    <col min="1" max="1" width="9.140625" customWidth="1"/>
    <col min="2" max="2" width="75" bestFit="1" customWidth="1"/>
    <col min="3" max="4" width="15.7109375" customWidth="1"/>
    <col min="5" max="5" width="2.140625" customWidth="1"/>
    <col min="6" max="7" width="15.7109375" customWidth="1"/>
    <col min="8" max="8" width="2.140625" customWidth="1"/>
    <col min="9" max="9" width="28.28515625" customWidth="1"/>
    <col min="10" max="10" width="2.140625" customWidth="1"/>
    <col min="11" max="11" width="28.28515625" customWidth="1"/>
  </cols>
  <sheetData>
    <row r="1" spans="1:11" ht="15" x14ac:dyDescent="0.2">
      <c r="A1" s="72" t="s">
        <v>428</v>
      </c>
      <c r="B1" s="3"/>
      <c r="C1" s="4"/>
      <c r="D1" s="4"/>
      <c r="E1" s="4"/>
      <c r="F1" s="4"/>
      <c r="G1" s="4"/>
      <c r="H1" s="4"/>
      <c r="I1" s="5"/>
      <c r="J1" s="5"/>
      <c r="K1" s="6" t="s">
        <v>1</v>
      </c>
    </row>
    <row r="2" spans="1:11" x14ac:dyDescent="0.2">
      <c r="A2" s="3"/>
      <c r="B2" s="3"/>
      <c r="C2" s="3"/>
      <c r="D2" s="3"/>
      <c r="E2" s="4"/>
      <c r="F2" s="3"/>
      <c r="G2" s="3"/>
      <c r="H2" s="3"/>
      <c r="I2" s="5"/>
      <c r="J2" s="5"/>
      <c r="K2" s="5"/>
    </row>
    <row r="3" spans="1:11" ht="25.5" x14ac:dyDescent="0.2">
      <c r="A3" s="7" t="s">
        <v>2</v>
      </c>
      <c r="B3" s="54" t="s">
        <v>3</v>
      </c>
      <c r="C3" s="7" t="s">
        <v>4</v>
      </c>
      <c r="D3" s="7" t="s">
        <v>177</v>
      </c>
      <c r="E3" s="4"/>
      <c r="F3" s="7" t="s">
        <v>6</v>
      </c>
      <c r="G3" s="7" t="s">
        <v>7</v>
      </c>
      <c r="H3" s="3"/>
      <c r="I3" s="7" t="s">
        <v>8</v>
      </c>
      <c r="J3" s="5"/>
      <c r="K3" s="7" t="s">
        <v>9</v>
      </c>
    </row>
    <row r="4" spans="1:11" x14ac:dyDescent="0.2">
      <c r="A4" s="73"/>
      <c r="B4" s="74"/>
      <c r="C4" s="75"/>
      <c r="D4" s="75"/>
      <c r="E4" s="39"/>
      <c r="F4" s="39"/>
      <c r="G4" s="39"/>
      <c r="H4" s="12"/>
      <c r="I4" s="40"/>
      <c r="J4" s="40"/>
      <c r="K4" s="40"/>
    </row>
    <row r="5" spans="1:11" ht="15" x14ac:dyDescent="0.2">
      <c r="A5" s="17">
        <v>50</v>
      </c>
      <c r="B5" s="18" t="s">
        <v>429</v>
      </c>
      <c r="C5" s="19">
        <f>SUM(C6:C13)</f>
        <v>0</v>
      </c>
      <c r="D5" s="19">
        <f>SUM(D6:D13)</f>
        <v>0</v>
      </c>
      <c r="E5" s="12"/>
      <c r="F5" s="19">
        <f t="shared" ref="F5:F13" si="0">D5-C5</f>
        <v>0</v>
      </c>
      <c r="G5" s="20" t="str">
        <f>IFERROR(F5/D5,"")</f>
        <v/>
      </c>
      <c r="H5" s="76"/>
      <c r="I5" s="14"/>
      <c r="J5" s="8"/>
      <c r="K5" s="14"/>
    </row>
    <row r="6" spans="1:11" x14ac:dyDescent="0.2">
      <c r="A6" s="77">
        <v>5000</v>
      </c>
      <c r="B6" s="57" t="s">
        <v>60</v>
      </c>
      <c r="C6" s="78"/>
      <c r="D6" s="27"/>
      <c r="E6" s="12"/>
      <c r="F6" s="61">
        <f t="shared" si="0"/>
        <v>0</v>
      </c>
      <c r="G6" s="62" t="str">
        <f t="shared" ref="G6:G12" si="1">IFERROR(F6/D6,"")</f>
        <v/>
      </c>
      <c r="H6" s="36"/>
      <c r="I6" s="14"/>
      <c r="J6" s="8"/>
      <c r="K6" s="14"/>
    </row>
    <row r="7" spans="1:11" x14ac:dyDescent="0.2">
      <c r="A7" s="77">
        <v>5010</v>
      </c>
      <c r="B7" s="57" t="s">
        <v>430</v>
      </c>
      <c r="C7" s="78"/>
      <c r="D7" s="27"/>
      <c r="E7" s="12"/>
      <c r="F7" s="61">
        <f t="shared" si="0"/>
        <v>0</v>
      </c>
      <c r="G7" s="62" t="str">
        <f t="shared" si="1"/>
        <v/>
      </c>
      <c r="H7" s="36"/>
      <c r="I7" s="14"/>
      <c r="J7" s="8"/>
      <c r="K7" s="14"/>
    </row>
    <row r="8" spans="1:11" x14ac:dyDescent="0.2">
      <c r="A8" s="77">
        <v>5020</v>
      </c>
      <c r="B8" s="57" t="s">
        <v>62</v>
      </c>
      <c r="C8" s="78"/>
      <c r="D8" s="27"/>
      <c r="E8" s="12"/>
      <c r="F8" s="61">
        <f t="shared" si="0"/>
        <v>0</v>
      </c>
      <c r="G8" s="62" t="str">
        <f t="shared" si="1"/>
        <v/>
      </c>
      <c r="H8" s="36"/>
      <c r="I8" s="14"/>
      <c r="J8" s="8"/>
      <c r="K8" s="14"/>
    </row>
    <row r="9" spans="1:11" x14ac:dyDescent="0.2">
      <c r="A9" s="77">
        <v>5030</v>
      </c>
      <c r="B9" s="57" t="s">
        <v>431</v>
      </c>
      <c r="C9" s="78"/>
      <c r="D9" s="27"/>
      <c r="E9" s="12"/>
      <c r="F9" s="61">
        <f t="shared" si="0"/>
        <v>0</v>
      </c>
      <c r="G9" s="62" t="str">
        <f t="shared" si="1"/>
        <v/>
      </c>
      <c r="H9" s="36"/>
      <c r="I9" s="14"/>
      <c r="J9" s="8"/>
      <c r="K9" s="14"/>
    </row>
    <row r="10" spans="1:11" x14ac:dyDescent="0.2">
      <c r="A10" s="77">
        <v>5040</v>
      </c>
      <c r="B10" s="57" t="s">
        <v>64</v>
      </c>
      <c r="C10" s="78"/>
      <c r="D10" s="27"/>
      <c r="E10" s="12"/>
      <c r="F10" s="61">
        <f t="shared" si="0"/>
        <v>0</v>
      </c>
      <c r="G10" s="62" t="str">
        <f t="shared" si="1"/>
        <v/>
      </c>
      <c r="H10" s="36"/>
      <c r="I10" s="14"/>
      <c r="J10" s="8"/>
      <c r="K10" s="14"/>
    </row>
    <row r="11" spans="1:11" x14ac:dyDescent="0.2">
      <c r="A11" s="77">
        <v>5050</v>
      </c>
      <c r="B11" s="57" t="s">
        <v>65</v>
      </c>
      <c r="C11" s="78"/>
      <c r="D11" s="27"/>
      <c r="E11" s="12"/>
      <c r="F11" s="61">
        <f t="shared" si="0"/>
        <v>0</v>
      </c>
      <c r="G11" s="62" t="str">
        <f t="shared" si="1"/>
        <v/>
      </c>
      <c r="H11" s="36"/>
      <c r="I11" s="14"/>
      <c r="J11" s="8"/>
      <c r="K11" s="14"/>
    </row>
    <row r="12" spans="1:11" x14ac:dyDescent="0.2">
      <c r="A12" s="77">
        <v>5060</v>
      </c>
      <c r="B12" s="57" t="s">
        <v>66</v>
      </c>
      <c r="C12" s="78"/>
      <c r="D12" s="27"/>
      <c r="E12" s="12"/>
      <c r="F12" s="61">
        <f t="shared" si="0"/>
        <v>0</v>
      </c>
      <c r="G12" s="62" t="str">
        <f t="shared" si="1"/>
        <v/>
      </c>
      <c r="H12" s="36"/>
      <c r="I12" s="14"/>
      <c r="J12" s="8"/>
      <c r="K12" s="14"/>
    </row>
    <row r="13" spans="1:11" x14ac:dyDescent="0.2">
      <c r="A13" s="77">
        <v>5090</v>
      </c>
      <c r="B13" s="57" t="s">
        <v>68</v>
      </c>
      <c r="C13" s="78"/>
      <c r="D13" s="27"/>
      <c r="E13" s="12"/>
      <c r="F13" s="61">
        <f t="shared" si="0"/>
        <v>0</v>
      </c>
      <c r="G13" s="62" t="str">
        <f>IFERROR(F13/D13,"")</f>
        <v/>
      </c>
      <c r="H13" s="36"/>
      <c r="I13" s="14"/>
      <c r="J13" s="8"/>
      <c r="K13" s="14"/>
    </row>
    <row r="14" spans="1:11" ht="15" x14ac:dyDescent="0.2">
      <c r="A14" s="77"/>
      <c r="B14" s="57"/>
      <c r="C14" s="79"/>
      <c r="D14" s="63"/>
      <c r="E14" s="12"/>
      <c r="F14" s="61"/>
      <c r="G14" s="62"/>
      <c r="H14" s="76"/>
      <c r="I14" s="14"/>
      <c r="J14" s="8"/>
      <c r="K14" s="14"/>
    </row>
    <row r="15" spans="1:11" ht="15" x14ac:dyDescent="0.2">
      <c r="A15" s="17">
        <v>52</v>
      </c>
      <c r="B15" s="18" t="s">
        <v>69</v>
      </c>
      <c r="C15" s="19">
        <f>SUM(C16:C18)</f>
        <v>0</v>
      </c>
      <c r="D15" s="19">
        <f>SUM(D16:D18)</f>
        <v>0</v>
      </c>
      <c r="E15" s="12"/>
      <c r="F15" s="19">
        <f>D15-C15</f>
        <v>0</v>
      </c>
      <c r="G15" s="20" t="str">
        <f>IFERROR(F15/D15,"")</f>
        <v/>
      </c>
      <c r="H15" s="76"/>
      <c r="I15" s="14"/>
      <c r="J15" s="8"/>
      <c r="K15" s="14"/>
    </row>
    <row r="16" spans="1:11" ht="15" x14ac:dyDescent="0.2">
      <c r="A16" s="77">
        <v>5200</v>
      </c>
      <c r="B16" s="57" t="s">
        <v>70</v>
      </c>
      <c r="C16" s="78"/>
      <c r="D16" s="27"/>
      <c r="E16" s="12"/>
      <c r="F16" s="61">
        <f t="shared" ref="F16:F18" si="2">D16-C16</f>
        <v>0</v>
      </c>
      <c r="G16" s="62" t="str">
        <f t="shared" ref="G16:G17" si="3">IFERROR(F16/D16,"")</f>
        <v/>
      </c>
      <c r="H16" s="76"/>
      <c r="I16" s="14"/>
      <c r="J16" s="8"/>
      <c r="K16" s="14"/>
    </row>
    <row r="17" spans="1:11" ht="15" x14ac:dyDescent="0.2">
      <c r="A17" s="77">
        <v>5210</v>
      </c>
      <c r="B17" s="57" t="s">
        <v>432</v>
      </c>
      <c r="C17" s="78"/>
      <c r="D17" s="27"/>
      <c r="E17" s="12"/>
      <c r="F17" s="61">
        <f t="shared" si="2"/>
        <v>0</v>
      </c>
      <c r="G17" s="62" t="str">
        <f t="shared" si="3"/>
        <v/>
      </c>
      <c r="H17" s="76"/>
      <c r="I17" s="14"/>
      <c r="J17" s="8"/>
      <c r="K17" s="14"/>
    </row>
    <row r="18" spans="1:11" ht="15" x14ac:dyDescent="0.2">
      <c r="A18" s="77">
        <v>5290</v>
      </c>
      <c r="B18" s="57" t="s">
        <v>72</v>
      </c>
      <c r="C18" s="78"/>
      <c r="D18" s="27"/>
      <c r="E18" s="12"/>
      <c r="F18" s="61">
        <f t="shared" si="2"/>
        <v>0</v>
      </c>
      <c r="G18" s="62" t="str">
        <f>IFERROR(F18/D18,"")</f>
        <v/>
      </c>
      <c r="H18" s="76"/>
      <c r="I18" s="14"/>
      <c r="J18" s="8"/>
      <c r="K18" s="14"/>
    </row>
    <row r="19" spans="1:11" ht="15" x14ac:dyDescent="0.2">
      <c r="A19" s="77"/>
      <c r="B19" s="57"/>
      <c r="C19" s="79"/>
      <c r="D19" s="63"/>
      <c r="E19" s="12"/>
      <c r="F19" s="61"/>
      <c r="G19" s="62"/>
      <c r="H19" s="76"/>
      <c r="I19" s="14"/>
      <c r="J19" s="8"/>
      <c r="K19" s="14"/>
    </row>
    <row r="20" spans="1:11" ht="15" x14ac:dyDescent="0.2">
      <c r="A20" s="17">
        <v>54</v>
      </c>
      <c r="B20" s="18" t="s">
        <v>73</v>
      </c>
      <c r="C20" s="19">
        <f>SUM(C21:C28)</f>
        <v>0</v>
      </c>
      <c r="D20" s="19">
        <f>SUM(D21:D28)</f>
        <v>0</v>
      </c>
      <c r="E20" s="12"/>
      <c r="F20" s="19">
        <f>D20-C20</f>
        <v>0</v>
      </c>
      <c r="G20" s="20" t="str">
        <f>IFERROR(F20/D20,"")</f>
        <v/>
      </c>
      <c r="H20" s="76"/>
      <c r="I20" s="14"/>
      <c r="J20" s="8"/>
      <c r="K20" s="14"/>
    </row>
    <row r="21" spans="1:11" ht="15" x14ac:dyDescent="0.2">
      <c r="A21" s="77">
        <v>5400</v>
      </c>
      <c r="B21" s="57" t="s">
        <v>74</v>
      </c>
      <c r="C21" s="78"/>
      <c r="D21" s="78"/>
      <c r="E21" s="12"/>
      <c r="F21" s="61">
        <f t="shared" ref="F21:F28" si="4">D21-C21</f>
        <v>0</v>
      </c>
      <c r="G21" s="62" t="str">
        <f t="shared" ref="G21:G27" si="5">IFERROR(F21/D21,"")</f>
        <v/>
      </c>
      <c r="H21" s="76"/>
      <c r="I21" s="14"/>
      <c r="J21" s="8"/>
      <c r="K21" s="14"/>
    </row>
    <row r="22" spans="1:11" ht="15" x14ac:dyDescent="0.2">
      <c r="A22" s="77">
        <v>5410</v>
      </c>
      <c r="B22" s="57" t="s">
        <v>75</v>
      </c>
      <c r="C22" s="78"/>
      <c r="D22" s="78"/>
      <c r="E22" s="12"/>
      <c r="F22" s="61">
        <f t="shared" si="4"/>
        <v>0</v>
      </c>
      <c r="G22" s="62" t="str">
        <f t="shared" si="5"/>
        <v/>
      </c>
      <c r="H22" s="76"/>
      <c r="I22" s="14"/>
      <c r="J22" s="8"/>
      <c r="K22" s="14"/>
    </row>
    <row r="23" spans="1:11" ht="15" x14ac:dyDescent="0.2">
      <c r="A23" s="77">
        <v>5420</v>
      </c>
      <c r="B23" s="57" t="s">
        <v>433</v>
      </c>
      <c r="C23" s="78"/>
      <c r="D23" s="78"/>
      <c r="E23" s="12"/>
      <c r="F23" s="61">
        <f t="shared" si="4"/>
        <v>0</v>
      </c>
      <c r="G23" s="62" t="str">
        <f t="shared" si="5"/>
        <v/>
      </c>
      <c r="H23" s="76"/>
      <c r="I23" s="14"/>
      <c r="J23" s="8"/>
      <c r="K23" s="14"/>
    </row>
    <row r="24" spans="1:11" ht="15" x14ac:dyDescent="0.2">
      <c r="A24" s="77">
        <v>5440</v>
      </c>
      <c r="B24" s="57" t="s">
        <v>434</v>
      </c>
      <c r="C24" s="78"/>
      <c r="D24" s="78"/>
      <c r="E24" s="12"/>
      <c r="F24" s="61">
        <f t="shared" si="4"/>
        <v>0</v>
      </c>
      <c r="G24" s="62" t="str">
        <f t="shared" si="5"/>
        <v/>
      </c>
      <c r="H24" s="76"/>
      <c r="I24" s="14"/>
      <c r="J24" s="8"/>
      <c r="K24" s="14"/>
    </row>
    <row r="25" spans="1:11" ht="15" x14ac:dyDescent="0.2">
      <c r="A25" s="77">
        <v>5450</v>
      </c>
      <c r="B25" s="57" t="s">
        <v>435</v>
      </c>
      <c r="C25" s="78"/>
      <c r="D25" s="78"/>
      <c r="E25" s="12"/>
      <c r="F25" s="61">
        <f t="shared" si="4"/>
        <v>0</v>
      </c>
      <c r="G25" s="62" t="str">
        <f t="shared" si="5"/>
        <v/>
      </c>
      <c r="H25" s="76"/>
      <c r="I25" s="14"/>
      <c r="J25" s="8"/>
      <c r="K25" s="14"/>
    </row>
    <row r="26" spans="1:11" ht="15" x14ac:dyDescent="0.2">
      <c r="A26" s="77">
        <v>5460</v>
      </c>
      <c r="B26" s="57" t="s">
        <v>79</v>
      </c>
      <c r="C26" s="78"/>
      <c r="D26" s="78"/>
      <c r="E26" s="12"/>
      <c r="F26" s="61">
        <f t="shared" si="4"/>
        <v>0</v>
      </c>
      <c r="G26" s="62" t="str">
        <f t="shared" si="5"/>
        <v/>
      </c>
      <c r="H26" s="76"/>
      <c r="I26" s="14"/>
      <c r="J26" s="8"/>
      <c r="K26" s="14"/>
    </row>
    <row r="27" spans="1:11" ht="15" x14ac:dyDescent="0.2">
      <c r="A27" s="77">
        <v>5470</v>
      </c>
      <c r="B27" s="57" t="s">
        <v>80</v>
      </c>
      <c r="C27" s="78"/>
      <c r="D27" s="78"/>
      <c r="E27" s="12"/>
      <c r="F27" s="61">
        <f t="shared" si="4"/>
        <v>0</v>
      </c>
      <c r="G27" s="62" t="str">
        <f t="shared" si="5"/>
        <v/>
      </c>
      <c r="H27" s="76"/>
      <c r="I27" s="14"/>
      <c r="J27" s="8"/>
      <c r="K27" s="14"/>
    </row>
    <row r="28" spans="1:11" ht="15" x14ac:dyDescent="0.2">
      <c r="A28" s="77">
        <v>5480</v>
      </c>
      <c r="B28" s="57" t="s">
        <v>81</v>
      </c>
      <c r="C28" s="78"/>
      <c r="D28" s="78"/>
      <c r="E28" s="12"/>
      <c r="F28" s="61">
        <f t="shared" si="4"/>
        <v>0</v>
      </c>
      <c r="G28" s="62" t="str">
        <f>IFERROR(F28/D28,"")</f>
        <v/>
      </c>
      <c r="H28" s="76"/>
      <c r="I28" s="14"/>
      <c r="J28" s="8"/>
      <c r="K28" s="14"/>
    </row>
    <row r="29" spans="1:11" ht="15" x14ac:dyDescent="0.2">
      <c r="A29" s="77"/>
      <c r="B29" s="57"/>
      <c r="C29" s="79"/>
      <c r="D29" s="63"/>
      <c r="E29" s="12"/>
      <c r="F29" s="61"/>
      <c r="G29" s="62"/>
      <c r="H29" s="76"/>
      <c r="I29" s="14"/>
      <c r="J29" s="8"/>
      <c r="K29" s="14"/>
    </row>
    <row r="30" spans="1:11" ht="15" x14ac:dyDescent="0.2">
      <c r="A30" s="17">
        <v>55</v>
      </c>
      <c r="B30" s="18" t="s">
        <v>436</v>
      </c>
      <c r="C30" s="19">
        <f>SUM(C31:C38)</f>
        <v>0</v>
      </c>
      <c r="D30" s="19">
        <f>SUM(D31:D38)</f>
        <v>0</v>
      </c>
      <c r="E30" s="12"/>
      <c r="F30" s="19">
        <f>D30-C30</f>
        <v>0</v>
      </c>
      <c r="G30" s="20" t="str">
        <f>IFERROR(F30/D30,"")</f>
        <v/>
      </c>
      <c r="H30" s="76"/>
      <c r="I30" s="14"/>
      <c r="J30" s="8"/>
      <c r="K30" s="14"/>
    </row>
    <row r="31" spans="1:11" ht="15" x14ac:dyDescent="0.2">
      <c r="A31" s="77">
        <v>5500</v>
      </c>
      <c r="B31" s="57" t="s">
        <v>83</v>
      </c>
      <c r="C31" s="78"/>
      <c r="D31" s="78"/>
      <c r="E31" s="12"/>
      <c r="F31" s="61">
        <f t="shared" ref="F31:F38" si="6">D31-C31</f>
        <v>0</v>
      </c>
      <c r="G31" s="62" t="str">
        <f t="shared" ref="G31:G37" si="7">IFERROR(F31/D31,"")</f>
        <v/>
      </c>
      <c r="H31" s="76"/>
      <c r="I31" s="14"/>
      <c r="J31" s="8"/>
      <c r="K31" s="14"/>
    </row>
    <row r="32" spans="1:11" ht="15" x14ac:dyDescent="0.2">
      <c r="A32" s="77">
        <v>5510</v>
      </c>
      <c r="B32" s="57" t="s">
        <v>84</v>
      </c>
      <c r="C32" s="78"/>
      <c r="D32" s="78"/>
      <c r="E32" s="12"/>
      <c r="F32" s="61">
        <f t="shared" si="6"/>
        <v>0</v>
      </c>
      <c r="G32" s="62" t="str">
        <f t="shared" si="7"/>
        <v/>
      </c>
      <c r="H32" s="76"/>
      <c r="I32" s="14"/>
      <c r="J32" s="8"/>
      <c r="K32" s="14"/>
    </row>
    <row r="33" spans="1:11" ht="15" x14ac:dyDescent="0.2">
      <c r="A33" s="77">
        <v>5520</v>
      </c>
      <c r="B33" s="57" t="s">
        <v>437</v>
      </c>
      <c r="C33" s="78"/>
      <c r="D33" s="78"/>
      <c r="E33" s="12"/>
      <c r="F33" s="61">
        <f t="shared" si="6"/>
        <v>0</v>
      </c>
      <c r="G33" s="62" t="str">
        <f t="shared" si="7"/>
        <v/>
      </c>
      <c r="H33" s="76"/>
      <c r="I33" s="14"/>
      <c r="J33" s="8"/>
      <c r="K33" s="14"/>
    </row>
    <row r="34" spans="1:11" ht="15" x14ac:dyDescent="0.2">
      <c r="A34" s="77">
        <v>5540</v>
      </c>
      <c r="B34" s="57" t="s">
        <v>86</v>
      </c>
      <c r="C34" s="78"/>
      <c r="D34" s="78"/>
      <c r="E34" s="12"/>
      <c r="F34" s="61">
        <f t="shared" si="6"/>
        <v>0</v>
      </c>
      <c r="G34" s="62" t="str">
        <f t="shared" si="7"/>
        <v/>
      </c>
      <c r="H34" s="76"/>
      <c r="I34" s="14"/>
      <c r="J34" s="8"/>
      <c r="K34" s="14"/>
    </row>
    <row r="35" spans="1:11" ht="15" x14ac:dyDescent="0.2">
      <c r="A35" s="77">
        <v>5550</v>
      </c>
      <c r="B35" s="57" t="s">
        <v>87</v>
      </c>
      <c r="C35" s="78"/>
      <c r="D35" s="78"/>
      <c r="E35" s="12"/>
      <c r="F35" s="61">
        <f t="shared" si="6"/>
        <v>0</v>
      </c>
      <c r="G35" s="62" t="str">
        <f t="shared" si="7"/>
        <v/>
      </c>
      <c r="H35" s="76"/>
      <c r="I35" s="14"/>
      <c r="J35" s="8"/>
      <c r="K35" s="14"/>
    </row>
    <row r="36" spans="1:11" ht="15" x14ac:dyDescent="0.2">
      <c r="A36" s="77">
        <v>5560</v>
      </c>
      <c r="B36" s="57" t="s">
        <v>88</v>
      </c>
      <c r="C36" s="78"/>
      <c r="D36" s="78"/>
      <c r="E36" s="12"/>
      <c r="F36" s="61">
        <f t="shared" si="6"/>
        <v>0</v>
      </c>
      <c r="G36" s="62" t="str">
        <f t="shared" si="7"/>
        <v/>
      </c>
      <c r="H36" s="76"/>
      <c r="I36" s="14"/>
      <c r="J36" s="8"/>
      <c r="K36" s="14"/>
    </row>
    <row r="37" spans="1:11" ht="15" x14ac:dyDescent="0.2">
      <c r="A37" s="77">
        <v>5570</v>
      </c>
      <c r="B37" s="57" t="s">
        <v>89</v>
      </c>
      <c r="C37" s="78"/>
      <c r="D37" s="78"/>
      <c r="E37" s="12"/>
      <c r="F37" s="61">
        <f t="shared" si="6"/>
        <v>0</v>
      </c>
      <c r="G37" s="62" t="str">
        <f t="shared" si="7"/>
        <v/>
      </c>
      <c r="H37" s="76"/>
      <c r="I37" s="14"/>
      <c r="J37" s="8"/>
      <c r="K37" s="14"/>
    </row>
    <row r="38" spans="1:11" ht="15" x14ac:dyDescent="0.2">
      <c r="A38" s="77">
        <v>5580</v>
      </c>
      <c r="B38" s="57" t="s">
        <v>90</v>
      </c>
      <c r="C38" s="78"/>
      <c r="D38" s="78"/>
      <c r="E38" s="12"/>
      <c r="F38" s="61">
        <f t="shared" si="6"/>
        <v>0</v>
      </c>
      <c r="G38" s="62" t="str">
        <f>IFERROR(F38/D38,"")</f>
        <v/>
      </c>
      <c r="H38" s="76"/>
      <c r="I38" s="14"/>
      <c r="J38" s="8"/>
      <c r="K38" s="14"/>
    </row>
    <row r="39" spans="1:11" ht="15" x14ac:dyDescent="0.2">
      <c r="A39" s="77"/>
      <c r="B39" s="57"/>
      <c r="C39" s="79"/>
      <c r="D39" s="80"/>
      <c r="E39" s="24"/>
      <c r="F39" s="81"/>
      <c r="G39" s="82"/>
      <c r="H39" s="76"/>
      <c r="I39" s="14"/>
      <c r="J39" s="8"/>
      <c r="K39" s="14"/>
    </row>
    <row r="40" spans="1:11" ht="15" x14ac:dyDescent="0.2">
      <c r="A40" s="17">
        <v>56</v>
      </c>
      <c r="B40" s="18" t="s">
        <v>438</v>
      </c>
      <c r="C40" s="19">
        <f>SUM(C41:C48)</f>
        <v>0</v>
      </c>
      <c r="D40" s="19">
        <f>SUM(D41:D48)</f>
        <v>0</v>
      </c>
      <c r="E40" s="12"/>
      <c r="F40" s="19">
        <f>D40-C40</f>
        <v>0</v>
      </c>
      <c r="G40" s="20" t="str">
        <f>IFERROR(F40/D40,"")</f>
        <v/>
      </c>
      <c r="H40" s="76"/>
      <c r="I40" s="14"/>
      <c r="J40" s="8"/>
      <c r="K40" s="14"/>
    </row>
    <row r="41" spans="1:11" ht="15" x14ac:dyDescent="0.2">
      <c r="A41" s="77">
        <v>5600</v>
      </c>
      <c r="B41" s="57" t="s">
        <v>439</v>
      </c>
      <c r="C41" s="78"/>
      <c r="D41" s="27"/>
      <c r="E41" s="12"/>
      <c r="F41" s="61">
        <f t="shared" ref="F41:F48" si="8">D41-C41</f>
        <v>0</v>
      </c>
      <c r="G41" s="62" t="str">
        <f t="shared" ref="G41:G47" si="9">IFERROR(F41/D41,"")</f>
        <v/>
      </c>
      <c r="H41" s="76"/>
      <c r="I41" s="14"/>
      <c r="J41" s="8"/>
      <c r="K41" s="14"/>
    </row>
    <row r="42" spans="1:11" ht="15" x14ac:dyDescent="0.2">
      <c r="A42" s="77">
        <v>5610</v>
      </c>
      <c r="B42" s="57" t="s">
        <v>93</v>
      </c>
      <c r="C42" s="78"/>
      <c r="D42" s="27"/>
      <c r="E42" s="12"/>
      <c r="F42" s="61">
        <f t="shared" si="8"/>
        <v>0</v>
      </c>
      <c r="G42" s="62" t="str">
        <f t="shared" si="9"/>
        <v/>
      </c>
      <c r="H42" s="76"/>
      <c r="I42" s="14"/>
      <c r="J42" s="8"/>
      <c r="K42" s="14"/>
    </row>
    <row r="43" spans="1:11" ht="15" x14ac:dyDescent="0.2">
      <c r="A43" s="77">
        <v>5620</v>
      </c>
      <c r="B43" s="57" t="s">
        <v>440</v>
      </c>
      <c r="C43" s="78"/>
      <c r="D43" s="27"/>
      <c r="E43" s="12"/>
      <c r="F43" s="61">
        <f t="shared" si="8"/>
        <v>0</v>
      </c>
      <c r="G43" s="62" t="str">
        <f t="shared" si="9"/>
        <v/>
      </c>
      <c r="H43" s="76"/>
      <c r="I43" s="14"/>
      <c r="J43" s="8"/>
      <c r="K43" s="14"/>
    </row>
    <row r="44" spans="1:11" ht="15" x14ac:dyDescent="0.2">
      <c r="A44" s="77">
        <v>5640</v>
      </c>
      <c r="B44" s="57" t="s">
        <v>95</v>
      </c>
      <c r="C44" s="78"/>
      <c r="D44" s="27"/>
      <c r="E44" s="12"/>
      <c r="F44" s="61">
        <f t="shared" si="8"/>
        <v>0</v>
      </c>
      <c r="G44" s="62" t="str">
        <f t="shared" si="9"/>
        <v/>
      </c>
      <c r="H44" s="76"/>
      <c r="I44" s="14"/>
      <c r="J44" s="8"/>
      <c r="K44" s="14"/>
    </row>
    <row r="45" spans="1:11" ht="15" x14ac:dyDescent="0.2">
      <c r="A45" s="77">
        <v>5650</v>
      </c>
      <c r="B45" s="57" t="s">
        <v>96</v>
      </c>
      <c r="C45" s="78"/>
      <c r="D45" s="27"/>
      <c r="E45" s="12"/>
      <c r="F45" s="61">
        <f t="shared" si="8"/>
        <v>0</v>
      </c>
      <c r="G45" s="62" t="str">
        <f t="shared" si="9"/>
        <v/>
      </c>
      <c r="H45" s="76"/>
      <c r="I45" s="14"/>
      <c r="J45" s="8"/>
      <c r="K45" s="14"/>
    </row>
    <row r="46" spans="1:11" ht="15" x14ac:dyDescent="0.2">
      <c r="A46" s="77">
        <v>5660</v>
      </c>
      <c r="B46" s="57" t="s">
        <v>97</v>
      </c>
      <c r="C46" s="78"/>
      <c r="D46" s="27"/>
      <c r="E46" s="12"/>
      <c r="F46" s="61">
        <f t="shared" si="8"/>
        <v>0</v>
      </c>
      <c r="G46" s="62" t="str">
        <f t="shared" si="9"/>
        <v/>
      </c>
      <c r="H46" s="76"/>
      <c r="I46" s="14"/>
      <c r="J46" s="8"/>
      <c r="K46" s="14"/>
    </row>
    <row r="47" spans="1:11" ht="15" x14ac:dyDescent="0.2">
      <c r="A47" s="77">
        <v>5670</v>
      </c>
      <c r="B47" s="57" t="s">
        <v>98</v>
      </c>
      <c r="C47" s="78"/>
      <c r="D47" s="27"/>
      <c r="E47" s="12"/>
      <c r="F47" s="61">
        <f t="shared" si="8"/>
        <v>0</v>
      </c>
      <c r="G47" s="62" t="str">
        <f t="shared" si="9"/>
        <v/>
      </c>
      <c r="H47" s="76"/>
      <c r="I47" s="14"/>
      <c r="J47" s="8"/>
      <c r="K47" s="14"/>
    </row>
    <row r="48" spans="1:11" ht="15" x14ac:dyDescent="0.2">
      <c r="A48" s="77">
        <v>5680</v>
      </c>
      <c r="B48" s="57" t="s">
        <v>99</v>
      </c>
      <c r="C48" s="78"/>
      <c r="D48" s="27"/>
      <c r="E48" s="12"/>
      <c r="F48" s="61">
        <f t="shared" si="8"/>
        <v>0</v>
      </c>
      <c r="G48" s="62" t="str">
        <f>IFERROR(F48/D48,"")</f>
        <v/>
      </c>
      <c r="H48" s="76"/>
      <c r="I48" s="14"/>
      <c r="J48" s="8"/>
      <c r="K48" s="14"/>
    </row>
    <row r="49" spans="1:11" ht="15" x14ac:dyDescent="0.2">
      <c r="A49" s="77"/>
      <c r="B49" s="57"/>
      <c r="C49" s="79"/>
      <c r="D49" s="63"/>
      <c r="E49" s="12"/>
      <c r="F49" s="61"/>
      <c r="G49" s="62"/>
      <c r="H49" s="76"/>
      <c r="I49" s="14"/>
      <c r="J49" s="8"/>
      <c r="K49" s="14"/>
    </row>
    <row r="50" spans="1:11" ht="15" x14ac:dyDescent="0.2">
      <c r="A50" s="17">
        <v>59</v>
      </c>
      <c r="B50" s="18" t="s">
        <v>441</v>
      </c>
      <c r="C50" s="19">
        <f>SUM(C51)</f>
        <v>0</v>
      </c>
      <c r="D50" s="19">
        <f>SUM(D51)</f>
        <v>0</v>
      </c>
      <c r="E50" s="12"/>
      <c r="F50" s="19">
        <f>D50-C50</f>
        <v>0</v>
      </c>
      <c r="G50" s="20" t="str">
        <f>IFERROR(F50/D50,"")</f>
        <v/>
      </c>
      <c r="H50" s="76"/>
      <c r="I50" s="14"/>
      <c r="J50" s="8"/>
      <c r="K50" s="14"/>
    </row>
    <row r="51" spans="1:11" ht="15" x14ac:dyDescent="0.2">
      <c r="A51" s="77">
        <v>5900</v>
      </c>
      <c r="B51" s="57" t="s">
        <v>442</v>
      </c>
      <c r="C51" s="78"/>
      <c r="D51" s="78"/>
      <c r="E51" s="12"/>
      <c r="F51" s="61">
        <f t="shared" ref="F51" si="10">D51-C51</f>
        <v>0</v>
      </c>
      <c r="G51" s="62" t="str">
        <f>IFERROR(F51/D51,"")</f>
        <v/>
      </c>
      <c r="H51" s="76"/>
      <c r="I51" s="14"/>
      <c r="J51" s="8"/>
      <c r="K51" s="14"/>
    </row>
    <row r="52" spans="1:11" ht="15" x14ac:dyDescent="0.2">
      <c r="A52" s="77"/>
      <c r="B52" s="57"/>
      <c r="C52" s="79"/>
      <c r="D52" s="28"/>
      <c r="E52" s="12"/>
      <c r="F52" s="61"/>
      <c r="G52" s="62"/>
      <c r="H52" s="76"/>
      <c r="I52" s="14"/>
      <c r="J52" s="8"/>
      <c r="K52" s="14"/>
    </row>
    <row r="53" spans="1:11" ht="15" x14ac:dyDescent="0.2">
      <c r="A53" s="17">
        <v>60</v>
      </c>
      <c r="B53" s="18" t="s">
        <v>443</v>
      </c>
      <c r="C53" s="19">
        <f>SUM(C54:C61)</f>
        <v>0</v>
      </c>
      <c r="D53" s="19">
        <f>SUM(D54:D61)</f>
        <v>0</v>
      </c>
      <c r="E53" s="12"/>
      <c r="F53" s="19">
        <f>D53-C53</f>
        <v>0</v>
      </c>
      <c r="G53" s="20" t="str">
        <f>IFERROR(F53/D53,"")</f>
        <v/>
      </c>
      <c r="H53" s="76"/>
      <c r="I53" s="14"/>
      <c r="J53" s="8"/>
      <c r="K53" s="14"/>
    </row>
    <row r="54" spans="1:11" ht="15" x14ac:dyDescent="0.2">
      <c r="A54" s="77">
        <v>6000</v>
      </c>
      <c r="B54" s="57" t="s">
        <v>444</v>
      </c>
      <c r="C54" s="78"/>
      <c r="D54" s="78"/>
      <c r="E54" s="12"/>
      <c r="F54" s="61">
        <f t="shared" ref="F54:F61" si="11">D54-C54</f>
        <v>0</v>
      </c>
      <c r="G54" s="62" t="str">
        <f t="shared" ref="G54:G60" si="12">IFERROR(F54/D54,"")</f>
        <v/>
      </c>
      <c r="H54" s="76"/>
      <c r="I54" s="14"/>
      <c r="J54" s="8"/>
      <c r="K54" s="14"/>
    </row>
    <row r="55" spans="1:11" ht="15" x14ac:dyDescent="0.2">
      <c r="A55" s="77">
        <v>6010</v>
      </c>
      <c r="B55" s="57" t="s">
        <v>445</v>
      </c>
      <c r="C55" s="78"/>
      <c r="D55" s="78"/>
      <c r="E55" s="12"/>
      <c r="F55" s="61">
        <f t="shared" si="11"/>
        <v>0</v>
      </c>
      <c r="G55" s="62" t="str">
        <f t="shared" si="12"/>
        <v/>
      </c>
      <c r="H55" s="76"/>
      <c r="I55" s="14"/>
      <c r="J55" s="8"/>
      <c r="K55" s="14"/>
    </row>
    <row r="56" spans="1:11" ht="15" x14ac:dyDescent="0.2">
      <c r="A56" s="77">
        <v>6020</v>
      </c>
      <c r="B56" s="57" t="s">
        <v>446</v>
      </c>
      <c r="C56" s="78"/>
      <c r="D56" s="78"/>
      <c r="E56" s="12"/>
      <c r="F56" s="61">
        <f t="shared" si="11"/>
        <v>0</v>
      </c>
      <c r="G56" s="62" t="str">
        <f t="shared" si="12"/>
        <v/>
      </c>
      <c r="H56" s="76"/>
      <c r="I56" s="14"/>
      <c r="J56" s="8"/>
      <c r="K56" s="14"/>
    </row>
    <row r="57" spans="1:11" ht="15" x14ac:dyDescent="0.2">
      <c r="A57" s="77">
        <v>6030</v>
      </c>
      <c r="B57" s="57" t="s">
        <v>447</v>
      </c>
      <c r="C57" s="78"/>
      <c r="D57" s="78"/>
      <c r="E57" s="12"/>
      <c r="F57" s="61">
        <f t="shared" si="11"/>
        <v>0</v>
      </c>
      <c r="G57" s="62" t="str">
        <f t="shared" si="12"/>
        <v/>
      </c>
      <c r="H57" s="76"/>
      <c r="I57" s="14"/>
      <c r="J57" s="8"/>
      <c r="K57" s="14"/>
    </row>
    <row r="58" spans="1:11" ht="15" x14ac:dyDescent="0.2">
      <c r="A58" s="77">
        <v>6040</v>
      </c>
      <c r="B58" s="57" t="s">
        <v>448</v>
      </c>
      <c r="C58" s="78"/>
      <c r="D58" s="78"/>
      <c r="E58" s="12"/>
      <c r="F58" s="61">
        <f t="shared" si="11"/>
        <v>0</v>
      </c>
      <c r="G58" s="62" t="str">
        <f t="shared" si="12"/>
        <v/>
      </c>
      <c r="H58" s="76"/>
      <c r="I58" s="14"/>
      <c r="J58" s="8"/>
      <c r="K58" s="14"/>
    </row>
    <row r="59" spans="1:11" ht="15" x14ac:dyDescent="0.2">
      <c r="A59" s="77">
        <v>6050</v>
      </c>
      <c r="B59" s="57" t="s">
        <v>449</v>
      </c>
      <c r="C59" s="78"/>
      <c r="D59" s="78"/>
      <c r="E59" s="12"/>
      <c r="F59" s="61">
        <f t="shared" si="11"/>
        <v>0</v>
      </c>
      <c r="G59" s="62" t="str">
        <f t="shared" si="12"/>
        <v/>
      </c>
      <c r="H59" s="76"/>
      <c r="I59" s="14"/>
      <c r="J59" s="8"/>
      <c r="K59" s="14"/>
    </row>
    <row r="60" spans="1:11" ht="15" x14ac:dyDescent="0.2">
      <c r="A60" s="77">
        <v>6060</v>
      </c>
      <c r="B60" s="57" t="s">
        <v>450</v>
      </c>
      <c r="C60" s="78"/>
      <c r="D60" s="78"/>
      <c r="E60" s="12"/>
      <c r="F60" s="61">
        <f t="shared" si="11"/>
        <v>0</v>
      </c>
      <c r="G60" s="62" t="str">
        <f t="shared" si="12"/>
        <v/>
      </c>
      <c r="H60" s="76"/>
      <c r="I60" s="14"/>
      <c r="J60" s="8"/>
      <c r="K60" s="14"/>
    </row>
    <row r="61" spans="1:11" ht="15" x14ac:dyDescent="0.2">
      <c r="A61" s="77">
        <v>6090</v>
      </c>
      <c r="B61" s="57" t="s">
        <v>451</v>
      </c>
      <c r="C61" s="78"/>
      <c r="D61" s="78"/>
      <c r="E61" s="12"/>
      <c r="F61" s="61">
        <f t="shared" si="11"/>
        <v>0</v>
      </c>
      <c r="G61" s="62" t="str">
        <f>IFERROR(F61/D61,"")</f>
        <v/>
      </c>
      <c r="H61" s="76"/>
      <c r="I61" s="14"/>
      <c r="J61" s="8"/>
      <c r="K61" s="14"/>
    </row>
    <row r="62" spans="1:11" ht="15" x14ac:dyDescent="0.2">
      <c r="A62" s="77"/>
      <c r="B62" s="57"/>
      <c r="C62" s="79"/>
      <c r="D62" s="63"/>
      <c r="E62" s="12"/>
      <c r="F62" s="61"/>
      <c r="G62" s="62"/>
      <c r="H62" s="76"/>
      <c r="I62" s="14"/>
      <c r="J62" s="8"/>
      <c r="K62" s="14"/>
    </row>
    <row r="63" spans="1:11" ht="15" x14ac:dyDescent="0.2">
      <c r="A63" s="17">
        <v>62</v>
      </c>
      <c r="B63" s="18" t="s">
        <v>452</v>
      </c>
      <c r="C63" s="19">
        <f>SUM(C64:C66)</f>
        <v>0</v>
      </c>
      <c r="D63" s="19">
        <f>SUM(D64:D66)</f>
        <v>0</v>
      </c>
      <c r="E63" s="12"/>
      <c r="F63" s="19">
        <f>D63-C63</f>
        <v>0</v>
      </c>
      <c r="G63" s="20" t="str">
        <f>IFERROR(F63/D63,"")</f>
        <v/>
      </c>
      <c r="H63" s="76"/>
      <c r="I63" s="14"/>
      <c r="J63" s="8"/>
      <c r="K63" s="14"/>
    </row>
    <row r="64" spans="1:11" ht="15" x14ac:dyDescent="0.2">
      <c r="A64" s="77">
        <v>6200</v>
      </c>
      <c r="B64" s="57" t="s">
        <v>453</v>
      </c>
      <c r="C64" s="78"/>
      <c r="D64" s="78"/>
      <c r="E64" s="12"/>
      <c r="F64" s="61">
        <f t="shared" ref="F64:F66" si="13">D64-C64</f>
        <v>0</v>
      </c>
      <c r="G64" s="62" t="str">
        <f t="shared" ref="G64:G65" si="14">IFERROR(F64/D64,"")</f>
        <v/>
      </c>
      <c r="H64" s="76"/>
      <c r="I64" s="14"/>
      <c r="J64" s="8"/>
      <c r="K64" s="14"/>
    </row>
    <row r="65" spans="1:11" ht="15" x14ac:dyDescent="0.2">
      <c r="A65" s="77">
        <v>6210</v>
      </c>
      <c r="B65" s="57" t="s">
        <v>454</v>
      </c>
      <c r="C65" s="78"/>
      <c r="D65" s="78"/>
      <c r="E65" s="12"/>
      <c r="F65" s="61">
        <f t="shared" si="13"/>
        <v>0</v>
      </c>
      <c r="G65" s="62" t="str">
        <f t="shared" si="14"/>
        <v/>
      </c>
      <c r="H65" s="76"/>
      <c r="I65" s="14"/>
      <c r="J65" s="8"/>
      <c r="K65" s="14"/>
    </row>
    <row r="66" spans="1:11" ht="15" x14ac:dyDescent="0.2">
      <c r="A66" s="77">
        <v>6290</v>
      </c>
      <c r="B66" s="57" t="s">
        <v>455</v>
      </c>
      <c r="C66" s="78"/>
      <c r="D66" s="78"/>
      <c r="E66" s="12"/>
      <c r="F66" s="61">
        <f t="shared" si="13"/>
        <v>0</v>
      </c>
      <c r="G66" s="62" t="str">
        <f>IFERROR(F66/D66,"")</f>
        <v/>
      </c>
      <c r="H66" s="76"/>
      <c r="I66" s="14"/>
      <c r="J66" s="8"/>
      <c r="K66" s="14"/>
    </row>
    <row r="67" spans="1:11" ht="15" x14ac:dyDescent="0.2">
      <c r="A67" s="77"/>
      <c r="B67" s="57"/>
      <c r="C67" s="79"/>
      <c r="D67" s="28"/>
      <c r="E67" s="12"/>
      <c r="F67" s="61"/>
      <c r="G67" s="62"/>
      <c r="H67" s="76"/>
      <c r="I67" s="14"/>
      <c r="J67" s="8"/>
      <c r="K67" s="14"/>
    </row>
    <row r="68" spans="1:11" ht="15" x14ac:dyDescent="0.2">
      <c r="A68" s="17">
        <v>63</v>
      </c>
      <c r="B68" s="18" t="s">
        <v>456</v>
      </c>
      <c r="C68" s="19">
        <f>SUM(C69:C76)</f>
        <v>0</v>
      </c>
      <c r="D68" s="19">
        <f>SUM(D69:D77)</f>
        <v>0</v>
      </c>
      <c r="E68" s="12"/>
      <c r="F68" s="19">
        <f>D68-C68</f>
        <v>0</v>
      </c>
      <c r="G68" s="20" t="str">
        <f>IFERROR(F68/D68,"")</f>
        <v/>
      </c>
      <c r="H68" s="76"/>
      <c r="I68" s="14"/>
      <c r="J68" s="8"/>
      <c r="K68" s="14"/>
    </row>
    <row r="69" spans="1:11" ht="15" x14ac:dyDescent="0.2">
      <c r="A69" s="77">
        <v>6300</v>
      </c>
      <c r="B69" s="83" t="s">
        <v>457</v>
      </c>
      <c r="C69" s="78"/>
      <c r="D69" s="27"/>
      <c r="E69" s="12"/>
      <c r="F69" s="61">
        <f t="shared" ref="F69:F76" si="15">D69-C69</f>
        <v>0</v>
      </c>
      <c r="G69" s="62" t="str">
        <f t="shared" ref="G69:G75" si="16">IFERROR(F69/D69,"")</f>
        <v/>
      </c>
      <c r="H69" s="76"/>
      <c r="I69" s="14"/>
      <c r="J69" s="8"/>
      <c r="K69" s="14"/>
    </row>
    <row r="70" spans="1:11" ht="15" x14ac:dyDescent="0.2">
      <c r="A70" s="77">
        <v>6310</v>
      </c>
      <c r="B70" s="83" t="s">
        <v>458</v>
      </c>
      <c r="C70" s="78"/>
      <c r="D70" s="27"/>
      <c r="E70" s="12"/>
      <c r="F70" s="61">
        <f t="shared" si="15"/>
        <v>0</v>
      </c>
      <c r="G70" s="62" t="str">
        <f t="shared" si="16"/>
        <v/>
      </c>
      <c r="H70" s="76"/>
      <c r="I70" s="14"/>
      <c r="J70" s="8"/>
      <c r="K70" s="14"/>
    </row>
    <row r="71" spans="1:11" ht="15" x14ac:dyDescent="0.2">
      <c r="A71" s="77">
        <v>6320</v>
      </c>
      <c r="B71" s="83" t="s">
        <v>459</v>
      </c>
      <c r="C71" s="78"/>
      <c r="D71" s="27"/>
      <c r="E71" s="12"/>
      <c r="F71" s="61">
        <f t="shared" si="15"/>
        <v>0</v>
      </c>
      <c r="G71" s="62" t="str">
        <f t="shared" si="16"/>
        <v/>
      </c>
      <c r="H71" s="76"/>
      <c r="I71" s="14"/>
      <c r="J71" s="8"/>
      <c r="K71" s="14"/>
    </row>
    <row r="72" spans="1:11" ht="15" x14ac:dyDescent="0.2">
      <c r="A72" s="77">
        <v>6340</v>
      </c>
      <c r="B72" s="83" t="s">
        <v>460</v>
      </c>
      <c r="C72" s="78"/>
      <c r="D72" s="27"/>
      <c r="E72" s="12"/>
      <c r="F72" s="61">
        <f t="shared" si="15"/>
        <v>0</v>
      </c>
      <c r="G72" s="62" t="str">
        <f t="shared" si="16"/>
        <v/>
      </c>
      <c r="H72" s="76"/>
      <c r="I72" s="14"/>
      <c r="J72" s="8"/>
      <c r="K72" s="14"/>
    </row>
    <row r="73" spans="1:11" ht="15" x14ac:dyDescent="0.2">
      <c r="A73" s="77">
        <v>6350</v>
      </c>
      <c r="B73" s="83" t="s">
        <v>461</v>
      </c>
      <c r="C73" s="78"/>
      <c r="D73" s="27"/>
      <c r="E73" s="12"/>
      <c r="F73" s="61">
        <f t="shared" si="15"/>
        <v>0</v>
      </c>
      <c r="G73" s="62" t="str">
        <f t="shared" si="16"/>
        <v/>
      </c>
      <c r="H73" s="76"/>
      <c r="I73" s="14"/>
      <c r="J73" s="8"/>
      <c r="K73" s="14"/>
    </row>
    <row r="74" spans="1:11" ht="15" x14ac:dyDescent="0.2">
      <c r="A74" s="77">
        <v>6360</v>
      </c>
      <c r="B74" s="83" t="s">
        <v>462</v>
      </c>
      <c r="C74" s="78"/>
      <c r="D74" s="27"/>
      <c r="E74" s="12"/>
      <c r="F74" s="61">
        <f t="shared" si="15"/>
        <v>0</v>
      </c>
      <c r="G74" s="62" t="str">
        <f t="shared" si="16"/>
        <v/>
      </c>
      <c r="H74" s="76"/>
      <c r="I74" s="14"/>
      <c r="J74" s="8"/>
      <c r="K74" s="14"/>
    </row>
    <row r="75" spans="1:11" ht="15" x14ac:dyDescent="0.2">
      <c r="A75" s="77">
        <v>6370</v>
      </c>
      <c r="B75" s="83" t="s">
        <v>463</v>
      </c>
      <c r="C75" s="78"/>
      <c r="D75" s="27"/>
      <c r="E75" s="12"/>
      <c r="F75" s="61">
        <f t="shared" si="15"/>
        <v>0</v>
      </c>
      <c r="G75" s="62" t="str">
        <f t="shared" si="16"/>
        <v/>
      </c>
      <c r="H75" s="76"/>
      <c r="I75" s="14"/>
      <c r="J75" s="8"/>
      <c r="K75" s="14"/>
    </row>
    <row r="76" spans="1:11" ht="15" x14ac:dyDescent="0.2">
      <c r="A76" s="77">
        <v>6380</v>
      </c>
      <c r="B76" s="83" t="s">
        <v>464</v>
      </c>
      <c r="C76" s="78"/>
      <c r="D76" s="27"/>
      <c r="E76" s="12"/>
      <c r="F76" s="61">
        <f t="shared" si="15"/>
        <v>0</v>
      </c>
      <c r="G76" s="62" t="str">
        <f>IFERROR(F76/D76,"")</f>
        <v/>
      </c>
      <c r="H76" s="76"/>
      <c r="I76" s="14"/>
      <c r="J76" s="8"/>
      <c r="K76" s="14"/>
    </row>
    <row r="77" spans="1:11" ht="15" x14ac:dyDescent="0.2">
      <c r="A77" s="77"/>
      <c r="B77" s="57"/>
      <c r="C77" s="79"/>
      <c r="D77" s="63"/>
      <c r="E77" s="12"/>
      <c r="F77" s="61"/>
      <c r="G77" s="62"/>
      <c r="H77" s="76"/>
      <c r="I77" s="14"/>
      <c r="J77" s="8"/>
      <c r="K77" s="14"/>
    </row>
    <row r="78" spans="1:11" ht="15" x14ac:dyDescent="0.2">
      <c r="A78" s="17">
        <v>64</v>
      </c>
      <c r="B78" s="18" t="s">
        <v>465</v>
      </c>
      <c r="C78" s="19">
        <f>SUM(C79:C86)</f>
        <v>0</v>
      </c>
      <c r="D78" s="19">
        <f>SUM(D79:D86)</f>
        <v>0</v>
      </c>
      <c r="E78" s="12"/>
      <c r="F78" s="19">
        <f>D78-C78</f>
        <v>0</v>
      </c>
      <c r="G78" s="20" t="str">
        <f>IFERROR(F78/D78,"")</f>
        <v/>
      </c>
      <c r="H78" s="76"/>
      <c r="I78" s="14"/>
      <c r="J78" s="8"/>
      <c r="K78" s="14"/>
    </row>
    <row r="79" spans="1:11" ht="15" x14ac:dyDescent="0.2">
      <c r="A79" s="77">
        <v>6400</v>
      </c>
      <c r="B79" s="57" t="s">
        <v>466</v>
      </c>
      <c r="C79" s="78"/>
      <c r="D79" s="27"/>
      <c r="E79" s="12"/>
      <c r="F79" s="61">
        <f t="shared" ref="F79:F86" si="17">D79-C79</f>
        <v>0</v>
      </c>
      <c r="G79" s="62" t="str">
        <f t="shared" ref="G79:G85" si="18">IFERROR(F79/D79,"")</f>
        <v/>
      </c>
      <c r="H79" s="76"/>
      <c r="I79" s="14"/>
      <c r="J79" s="8"/>
      <c r="K79" s="14"/>
    </row>
    <row r="80" spans="1:11" ht="15" x14ac:dyDescent="0.2">
      <c r="A80" s="77">
        <v>6410</v>
      </c>
      <c r="B80" s="57" t="s">
        <v>467</v>
      </c>
      <c r="C80" s="78"/>
      <c r="D80" s="27"/>
      <c r="E80" s="12"/>
      <c r="F80" s="61">
        <f t="shared" si="17"/>
        <v>0</v>
      </c>
      <c r="G80" s="62" t="str">
        <f t="shared" si="18"/>
        <v/>
      </c>
      <c r="H80" s="76"/>
      <c r="I80" s="14"/>
      <c r="J80" s="8"/>
      <c r="K80" s="14"/>
    </row>
    <row r="81" spans="1:11" ht="15" x14ac:dyDescent="0.2">
      <c r="A81" s="77">
        <v>6420</v>
      </c>
      <c r="B81" s="57" t="s">
        <v>468</v>
      </c>
      <c r="C81" s="78"/>
      <c r="D81" s="27"/>
      <c r="E81" s="12"/>
      <c r="F81" s="61">
        <f t="shared" si="17"/>
        <v>0</v>
      </c>
      <c r="G81" s="62" t="str">
        <f t="shared" si="18"/>
        <v/>
      </c>
      <c r="H81" s="76"/>
      <c r="I81" s="14"/>
      <c r="J81" s="8"/>
      <c r="K81" s="14"/>
    </row>
    <row r="82" spans="1:11" ht="15" x14ac:dyDescent="0.2">
      <c r="A82" s="77">
        <v>6440</v>
      </c>
      <c r="B82" s="57" t="s">
        <v>469</v>
      </c>
      <c r="C82" s="78"/>
      <c r="D82" s="27"/>
      <c r="E82" s="12"/>
      <c r="F82" s="61">
        <f t="shared" si="17"/>
        <v>0</v>
      </c>
      <c r="G82" s="62" t="str">
        <f t="shared" si="18"/>
        <v/>
      </c>
      <c r="H82" s="76"/>
      <c r="I82" s="14"/>
      <c r="J82" s="8"/>
      <c r="K82" s="14"/>
    </row>
    <row r="83" spans="1:11" ht="15" x14ac:dyDescent="0.2">
      <c r="A83" s="77">
        <v>6450</v>
      </c>
      <c r="B83" s="57" t="s">
        <v>470</v>
      </c>
      <c r="C83" s="78"/>
      <c r="D83" s="27"/>
      <c r="E83" s="12"/>
      <c r="F83" s="61">
        <f t="shared" si="17"/>
        <v>0</v>
      </c>
      <c r="G83" s="62" t="str">
        <f t="shared" si="18"/>
        <v/>
      </c>
      <c r="H83" s="76"/>
      <c r="I83" s="14"/>
      <c r="J83" s="8"/>
      <c r="K83" s="14"/>
    </row>
    <row r="84" spans="1:11" ht="15" x14ac:dyDescent="0.2">
      <c r="A84" s="77">
        <v>6460</v>
      </c>
      <c r="B84" s="57" t="s">
        <v>471</v>
      </c>
      <c r="C84" s="78"/>
      <c r="D84" s="27"/>
      <c r="E84" s="12"/>
      <c r="F84" s="61">
        <f t="shared" si="17"/>
        <v>0</v>
      </c>
      <c r="G84" s="62" t="str">
        <f t="shared" si="18"/>
        <v/>
      </c>
      <c r="H84" s="76"/>
      <c r="I84" s="14"/>
      <c r="J84" s="8"/>
      <c r="K84" s="14"/>
    </row>
    <row r="85" spans="1:11" ht="15" x14ac:dyDescent="0.2">
      <c r="A85" s="77">
        <v>6470</v>
      </c>
      <c r="B85" s="57" t="s">
        <v>472</v>
      </c>
      <c r="C85" s="78"/>
      <c r="D85" s="27"/>
      <c r="E85" s="12"/>
      <c r="F85" s="61">
        <f t="shared" si="17"/>
        <v>0</v>
      </c>
      <c r="G85" s="62" t="str">
        <f t="shared" si="18"/>
        <v/>
      </c>
      <c r="H85" s="76"/>
      <c r="I85" s="14"/>
      <c r="J85" s="8"/>
      <c r="K85" s="14"/>
    </row>
    <row r="86" spans="1:11" ht="15" x14ac:dyDescent="0.2">
      <c r="A86" s="77">
        <v>6480</v>
      </c>
      <c r="B86" s="57" t="s">
        <v>473</v>
      </c>
      <c r="C86" s="78"/>
      <c r="D86" s="27"/>
      <c r="E86" s="12"/>
      <c r="F86" s="61">
        <f t="shared" si="17"/>
        <v>0</v>
      </c>
      <c r="G86" s="62" t="str">
        <f>IFERROR(F86/D86,"")</f>
        <v/>
      </c>
      <c r="H86" s="76"/>
      <c r="I86" s="14"/>
      <c r="J86" s="8"/>
      <c r="K86" s="14"/>
    </row>
    <row r="87" spans="1:11" ht="15" x14ac:dyDescent="0.2">
      <c r="A87" s="77"/>
      <c r="B87" s="57"/>
      <c r="C87" s="79"/>
      <c r="D87" s="28"/>
      <c r="E87" s="12"/>
      <c r="F87" s="61"/>
      <c r="G87" s="62"/>
      <c r="H87" s="76"/>
      <c r="I87" s="14"/>
      <c r="J87" s="8"/>
      <c r="K87" s="14"/>
    </row>
    <row r="88" spans="1:11" ht="15" x14ac:dyDescent="0.2">
      <c r="A88" s="17">
        <v>65</v>
      </c>
      <c r="B88" s="18" t="s">
        <v>474</v>
      </c>
      <c r="C88" s="19">
        <f>SUM(C89:C96)</f>
        <v>0</v>
      </c>
      <c r="D88" s="19">
        <f>SUM(D89:D96)</f>
        <v>0</v>
      </c>
      <c r="E88" s="12"/>
      <c r="F88" s="19">
        <f>D88-C88</f>
        <v>0</v>
      </c>
      <c r="G88" s="20" t="str">
        <f>IFERROR(F88/D88,"")</f>
        <v/>
      </c>
      <c r="H88" s="76"/>
      <c r="I88" s="14"/>
      <c r="J88" s="8"/>
      <c r="K88" s="14"/>
    </row>
    <row r="89" spans="1:11" ht="15" x14ac:dyDescent="0.2">
      <c r="A89" s="77">
        <v>6500</v>
      </c>
      <c r="B89" s="84" t="s">
        <v>475</v>
      </c>
      <c r="C89" s="78"/>
      <c r="D89" s="78"/>
      <c r="E89" s="12"/>
      <c r="F89" s="61">
        <f t="shared" ref="F89:F96" si="19">D89-C89</f>
        <v>0</v>
      </c>
      <c r="G89" s="62" t="str">
        <f t="shared" ref="G89:G95" si="20">IFERROR(F89/D89,"")</f>
        <v/>
      </c>
      <c r="H89" s="76"/>
      <c r="I89" s="14"/>
      <c r="J89" s="8"/>
      <c r="K89" s="14"/>
    </row>
    <row r="90" spans="1:11" ht="15" x14ac:dyDescent="0.2">
      <c r="A90" s="77">
        <v>6510</v>
      </c>
      <c r="B90" s="57" t="s">
        <v>476</v>
      </c>
      <c r="C90" s="78"/>
      <c r="D90" s="78"/>
      <c r="E90" s="12"/>
      <c r="F90" s="61">
        <f t="shared" si="19"/>
        <v>0</v>
      </c>
      <c r="G90" s="62" t="str">
        <f t="shared" si="20"/>
        <v/>
      </c>
      <c r="H90" s="76"/>
      <c r="I90" s="14"/>
      <c r="J90" s="8"/>
      <c r="K90" s="14"/>
    </row>
    <row r="91" spans="1:11" ht="15" x14ac:dyDescent="0.2">
      <c r="A91" s="77">
        <v>6520</v>
      </c>
      <c r="B91" s="57" t="s">
        <v>477</v>
      </c>
      <c r="C91" s="78"/>
      <c r="D91" s="78"/>
      <c r="E91" s="12"/>
      <c r="F91" s="61">
        <f t="shared" si="19"/>
        <v>0</v>
      </c>
      <c r="G91" s="62" t="str">
        <f t="shared" si="20"/>
        <v/>
      </c>
      <c r="H91" s="76"/>
      <c r="I91" s="14"/>
      <c r="J91" s="8"/>
      <c r="K91" s="14"/>
    </row>
    <row r="92" spans="1:11" ht="15" x14ac:dyDescent="0.2">
      <c r="A92" s="77">
        <v>6540</v>
      </c>
      <c r="B92" s="57" t="s">
        <v>478</v>
      </c>
      <c r="C92" s="78"/>
      <c r="D92" s="78"/>
      <c r="E92" s="12"/>
      <c r="F92" s="61">
        <f t="shared" si="19"/>
        <v>0</v>
      </c>
      <c r="G92" s="62" t="str">
        <f t="shared" si="20"/>
        <v/>
      </c>
      <c r="H92" s="76"/>
      <c r="I92" s="14"/>
      <c r="J92" s="8"/>
      <c r="K92" s="14"/>
    </row>
    <row r="93" spans="1:11" ht="15" x14ac:dyDescent="0.2">
      <c r="A93" s="77">
        <v>6550</v>
      </c>
      <c r="B93" s="57" t="s">
        <v>479</v>
      </c>
      <c r="C93" s="78"/>
      <c r="D93" s="78"/>
      <c r="E93" s="12"/>
      <c r="F93" s="61">
        <f t="shared" si="19"/>
        <v>0</v>
      </c>
      <c r="G93" s="62" t="str">
        <f t="shared" si="20"/>
        <v/>
      </c>
      <c r="H93" s="76"/>
      <c r="I93" s="14"/>
      <c r="J93" s="8"/>
      <c r="K93" s="14"/>
    </row>
    <row r="94" spans="1:11" ht="15" x14ac:dyDescent="0.2">
      <c r="A94" s="77">
        <v>6560</v>
      </c>
      <c r="B94" s="57" t="s">
        <v>480</v>
      </c>
      <c r="C94" s="78"/>
      <c r="D94" s="78"/>
      <c r="E94" s="12"/>
      <c r="F94" s="61">
        <f t="shared" si="19"/>
        <v>0</v>
      </c>
      <c r="G94" s="62" t="str">
        <f t="shared" si="20"/>
        <v/>
      </c>
      <c r="H94" s="76"/>
      <c r="I94" s="14"/>
      <c r="J94" s="8"/>
      <c r="K94" s="14"/>
    </row>
    <row r="95" spans="1:11" ht="15" x14ac:dyDescent="0.2">
      <c r="A95" s="77">
        <v>6570</v>
      </c>
      <c r="B95" s="57" t="s">
        <v>481</v>
      </c>
      <c r="C95" s="78"/>
      <c r="D95" s="78"/>
      <c r="E95" s="12"/>
      <c r="F95" s="61">
        <f t="shared" si="19"/>
        <v>0</v>
      </c>
      <c r="G95" s="62" t="str">
        <f t="shared" si="20"/>
        <v/>
      </c>
      <c r="H95" s="76"/>
      <c r="I95" s="14"/>
      <c r="J95" s="8"/>
      <c r="K95" s="14"/>
    </row>
    <row r="96" spans="1:11" ht="15" x14ac:dyDescent="0.2">
      <c r="A96" s="77">
        <v>6580</v>
      </c>
      <c r="B96" s="57" t="s">
        <v>482</v>
      </c>
      <c r="C96" s="78"/>
      <c r="D96" s="78"/>
      <c r="E96" s="12"/>
      <c r="F96" s="61">
        <f t="shared" si="19"/>
        <v>0</v>
      </c>
      <c r="G96" s="62" t="str">
        <f>IFERROR(F96/D96,"")</f>
        <v/>
      </c>
      <c r="H96" s="76"/>
      <c r="I96" s="14"/>
      <c r="J96" s="8"/>
      <c r="K96" s="14"/>
    </row>
    <row r="97" spans="1:11" ht="15" x14ac:dyDescent="0.2">
      <c r="A97" s="77"/>
      <c r="B97" s="57"/>
      <c r="C97" s="79"/>
      <c r="D97" s="28"/>
      <c r="E97" s="12"/>
      <c r="F97" s="61"/>
      <c r="G97" s="62"/>
      <c r="H97" s="76"/>
      <c r="I97" s="14"/>
      <c r="J97" s="8"/>
      <c r="K97" s="14"/>
    </row>
    <row r="98" spans="1:11" ht="15" x14ac:dyDescent="0.2">
      <c r="A98" s="85">
        <v>66</v>
      </c>
      <c r="B98" s="18" t="s">
        <v>483</v>
      </c>
      <c r="C98" s="19">
        <f>SUM(C99:C106)</f>
        <v>0</v>
      </c>
      <c r="D98" s="19">
        <f>SUM(D99:D106)</f>
        <v>0</v>
      </c>
      <c r="E98" s="12"/>
      <c r="F98" s="19">
        <f>D98-C98</f>
        <v>0</v>
      </c>
      <c r="G98" s="20" t="str">
        <f>IFERROR(F98/D98,"")</f>
        <v/>
      </c>
      <c r="H98" s="76"/>
      <c r="I98" s="14"/>
      <c r="J98" s="8"/>
      <c r="K98" s="14"/>
    </row>
    <row r="99" spans="1:11" ht="15" x14ac:dyDescent="0.2">
      <c r="A99" s="77">
        <v>6600</v>
      </c>
      <c r="B99" s="57" t="s">
        <v>484</v>
      </c>
      <c r="C99" s="78"/>
      <c r="D99" s="78"/>
      <c r="E99" s="12"/>
      <c r="F99" s="61">
        <f t="shared" ref="F99:F106" si="21">D99-C99</f>
        <v>0</v>
      </c>
      <c r="G99" s="62" t="str">
        <f t="shared" ref="G99:G105" si="22">IFERROR(F99/D99,"")</f>
        <v/>
      </c>
      <c r="H99" s="76"/>
      <c r="I99" s="14"/>
      <c r="J99" s="8"/>
      <c r="K99" s="14"/>
    </row>
    <row r="100" spans="1:11" ht="15" x14ac:dyDescent="0.2">
      <c r="A100" s="77">
        <v>6610</v>
      </c>
      <c r="B100" s="57" t="s">
        <v>485</v>
      </c>
      <c r="C100" s="78"/>
      <c r="D100" s="78"/>
      <c r="E100" s="12"/>
      <c r="F100" s="61">
        <f t="shared" si="21"/>
        <v>0</v>
      </c>
      <c r="G100" s="62" t="str">
        <f t="shared" si="22"/>
        <v/>
      </c>
      <c r="H100" s="76"/>
      <c r="I100" s="14"/>
      <c r="J100" s="8"/>
      <c r="K100" s="14"/>
    </row>
    <row r="101" spans="1:11" ht="15" x14ac:dyDescent="0.2">
      <c r="A101" s="77">
        <v>6620</v>
      </c>
      <c r="B101" s="57" t="s">
        <v>486</v>
      </c>
      <c r="C101" s="78"/>
      <c r="D101" s="78"/>
      <c r="E101" s="12"/>
      <c r="F101" s="61">
        <f t="shared" si="21"/>
        <v>0</v>
      </c>
      <c r="G101" s="62" t="str">
        <f t="shared" si="22"/>
        <v/>
      </c>
      <c r="H101" s="76"/>
      <c r="I101" s="14"/>
      <c r="J101" s="8"/>
      <c r="K101" s="14"/>
    </row>
    <row r="102" spans="1:11" ht="15" x14ac:dyDescent="0.2">
      <c r="A102" s="77">
        <v>6640</v>
      </c>
      <c r="B102" s="57" t="s">
        <v>487</v>
      </c>
      <c r="C102" s="78"/>
      <c r="D102" s="78"/>
      <c r="E102" s="12"/>
      <c r="F102" s="61">
        <f t="shared" si="21"/>
        <v>0</v>
      </c>
      <c r="G102" s="62" t="str">
        <f t="shared" si="22"/>
        <v/>
      </c>
      <c r="H102" s="76"/>
      <c r="I102" s="14"/>
      <c r="J102" s="8"/>
      <c r="K102" s="14"/>
    </row>
    <row r="103" spans="1:11" ht="15" x14ac:dyDescent="0.2">
      <c r="A103" s="77">
        <v>6650</v>
      </c>
      <c r="B103" s="57" t="s">
        <v>488</v>
      </c>
      <c r="C103" s="78"/>
      <c r="D103" s="78"/>
      <c r="E103" s="12"/>
      <c r="F103" s="61">
        <f t="shared" si="21"/>
        <v>0</v>
      </c>
      <c r="G103" s="62" t="str">
        <f t="shared" si="22"/>
        <v/>
      </c>
      <c r="H103" s="76"/>
      <c r="I103" s="14"/>
      <c r="J103" s="8"/>
      <c r="K103" s="14"/>
    </row>
    <row r="104" spans="1:11" ht="15" x14ac:dyDescent="0.2">
      <c r="A104" s="77">
        <v>6660</v>
      </c>
      <c r="B104" s="57" t="s">
        <v>489</v>
      </c>
      <c r="C104" s="78"/>
      <c r="D104" s="78"/>
      <c r="E104" s="12"/>
      <c r="F104" s="61">
        <f t="shared" si="21"/>
        <v>0</v>
      </c>
      <c r="G104" s="62" t="str">
        <f t="shared" si="22"/>
        <v/>
      </c>
      <c r="H104" s="76"/>
      <c r="I104" s="14"/>
      <c r="J104" s="8"/>
      <c r="K104" s="14"/>
    </row>
    <row r="105" spans="1:11" ht="15" x14ac:dyDescent="0.2">
      <c r="A105" s="77">
        <v>6670</v>
      </c>
      <c r="B105" s="57" t="s">
        <v>490</v>
      </c>
      <c r="C105" s="78"/>
      <c r="D105" s="78"/>
      <c r="E105" s="12"/>
      <c r="F105" s="61">
        <f t="shared" si="21"/>
        <v>0</v>
      </c>
      <c r="G105" s="62" t="str">
        <f t="shared" si="22"/>
        <v/>
      </c>
      <c r="H105" s="76"/>
      <c r="I105" s="14"/>
      <c r="J105" s="8"/>
      <c r="K105" s="14"/>
    </row>
    <row r="106" spans="1:11" ht="15" x14ac:dyDescent="0.2">
      <c r="A106" s="77">
        <v>6680</v>
      </c>
      <c r="B106" s="57" t="s">
        <v>491</v>
      </c>
      <c r="C106" s="78"/>
      <c r="D106" s="78"/>
      <c r="E106" s="12"/>
      <c r="F106" s="61">
        <f t="shared" si="21"/>
        <v>0</v>
      </c>
      <c r="G106" s="62" t="str">
        <f>IFERROR(F106/D106,"")</f>
        <v/>
      </c>
      <c r="H106" s="76"/>
      <c r="I106" s="14"/>
      <c r="J106" s="8"/>
      <c r="K106" s="14"/>
    </row>
    <row r="107" spans="1:11" ht="15" x14ac:dyDescent="0.2">
      <c r="A107" s="36"/>
      <c r="B107" s="36"/>
      <c r="C107" s="36"/>
      <c r="D107" s="36"/>
      <c r="E107" s="12"/>
      <c r="F107" s="36"/>
      <c r="G107" s="36"/>
      <c r="H107" s="76"/>
      <c r="I107" s="14"/>
      <c r="J107" s="8"/>
      <c r="K107" s="14"/>
    </row>
    <row r="108" spans="1:11" ht="15" x14ac:dyDescent="0.2">
      <c r="A108" s="17">
        <v>69</v>
      </c>
      <c r="B108" s="18" t="s">
        <v>492</v>
      </c>
      <c r="C108" s="19">
        <f>SUM(C109)</f>
        <v>0</v>
      </c>
      <c r="D108" s="19">
        <f>SUM(D109)</f>
        <v>0</v>
      </c>
      <c r="E108" s="12"/>
      <c r="F108" s="19">
        <f>D108-C108</f>
        <v>0</v>
      </c>
      <c r="G108" s="20" t="str">
        <f>IFERROR(F108/D108,"")</f>
        <v/>
      </c>
      <c r="H108" s="76"/>
      <c r="I108" s="14"/>
      <c r="J108" s="8"/>
      <c r="K108" s="14"/>
    </row>
    <row r="109" spans="1:11" ht="15" x14ac:dyDescent="0.2">
      <c r="A109" s="77">
        <v>6900</v>
      </c>
      <c r="B109" s="84" t="s">
        <v>492</v>
      </c>
      <c r="C109" s="78"/>
      <c r="D109" s="78"/>
      <c r="E109" s="12"/>
      <c r="F109" s="61">
        <f t="shared" ref="F109" si="23">D109-C109</f>
        <v>0</v>
      </c>
      <c r="G109" s="62" t="str">
        <f>IFERROR(F109/D109,"")</f>
        <v/>
      </c>
      <c r="H109" s="76"/>
      <c r="I109" s="14"/>
      <c r="J109" s="8"/>
      <c r="K109" s="14"/>
    </row>
    <row r="110" spans="1:11" x14ac:dyDescent="0.2">
      <c r="A110" s="8"/>
      <c r="B110" s="8"/>
      <c r="C110" s="8"/>
      <c r="D110" s="8"/>
      <c r="E110" s="9"/>
      <c r="F110" s="8"/>
      <c r="G110" s="8"/>
      <c r="H110" s="8"/>
      <c r="I110" s="86"/>
      <c r="J110" s="87"/>
      <c r="K110" s="86"/>
    </row>
    <row r="111" spans="1:11" x14ac:dyDescent="0.2">
      <c r="A111" s="8"/>
      <c r="B111" s="8" t="s">
        <v>493</v>
      </c>
      <c r="C111" s="8"/>
      <c r="D111" s="8"/>
      <c r="E111" s="9"/>
      <c r="F111" s="8"/>
      <c r="G111" s="8"/>
      <c r="H111" s="8"/>
      <c r="I111" s="86"/>
      <c r="J111" s="87"/>
      <c r="K111" s="86"/>
    </row>
    <row r="112" spans="1:11" x14ac:dyDescent="0.2">
      <c r="A112" s="8"/>
      <c r="B112" s="8"/>
      <c r="C112" s="8"/>
      <c r="D112" s="8"/>
      <c r="E112" s="9"/>
      <c r="F112" s="8"/>
      <c r="G112" s="8"/>
      <c r="H112" s="8"/>
      <c r="I112" s="86"/>
      <c r="J112" s="87"/>
      <c r="K112" s="86"/>
    </row>
    <row r="113" spans="1:11" x14ac:dyDescent="0.2">
      <c r="A113" s="8"/>
      <c r="B113" s="8" t="s">
        <v>494</v>
      </c>
      <c r="C113" s="53">
        <f>C5+C15+C20+C30+C40+C50</f>
        <v>0</v>
      </c>
      <c r="D113" s="53">
        <f>D5+D15+D20+D30+D40+D50</f>
        <v>0</v>
      </c>
      <c r="E113" s="9"/>
      <c r="F113" s="8"/>
      <c r="G113" s="8"/>
      <c r="H113" s="8"/>
      <c r="I113" s="86"/>
      <c r="J113" s="87"/>
      <c r="K113" s="86"/>
    </row>
    <row r="114" spans="1:11" x14ac:dyDescent="0.2">
      <c r="A114" s="8"/>
      <c r="B114" s="8" t="s">
        <v>495</v>
      </c>
      <c r="C114" s="53">
        <f>C98+C88+C78+C68+C63+C53</f>
        <v>0</v>
      </c>
      <c r="D114" s="53">
        <f>D98+D88+D78+D68+D63+D53</f>
        <v>0</v>
      </c>
      <c r="E114" s="9"/>
      <c r="F114" s="8"/>
      <c r="G114" s="8"/>
      <c r="H114" s="8"/>
      <c r="I114" s="86"/>
      <c r="J114" s="87"/>
      <c r="K114" s="86"/>
    </row>
    <row r="115" spans="1:11" x14ac:dyDescent="0.2">
      <c r="A115" s="8"/>
      <c r="B115" s="8" t="s">
        <v>496</v>
      </c>
      <c r="C115" s="53">
        <f>C113-C114</f>
        <v>0</v>
      </c>
      <c r="D115" s="53">
        <f t="shared" ref="D115" si="24">D113-D114</f>
        <v>0</v>
      </c>
      <c r="E115" s="88"/>
      <c r="F115" s="8"/>
      <c r="G115" s="8"/>
      <c r="H115" s="8"/>
      <c r="I115" s="86"/>
      <c r="J115" s="87"/>
      <c r="K115" s="86"/>
    </row>
    <row r="116" spans="1:11" x14ac:dyDescent="0.2">
      <c r="A116" s="8"/>
      <c r="B116" s="8"/>
      <c r="C116" s="8"/>
      <c r="D116" s="8"/>
      <c r="E116" s="9"/>
      <c r="F116" s="8"/>
      <c r="G116" s="8"/>
      <c r="H116" s="8"/>
      <c r="I116" s="86"/>
      <c r="J116" s="87"/>
      <c r="K116" s="86"/>
    </row>
    <row r="117" spans="1:11" x14ac:dyDescent="0.2">
      <c r="A117" s="8"/>
      <c r="B117" s="8" t="s">
        <v>497</v>
      </c>
      <c r="C117" s="53">
        <f>C109</f>
        <v>0</v>
      </c>
      <c r="D117" s="53">
        <f>D109</f>
        <v>0</v>
      </c>
      <c r="E117" s="9"/>
      <c r="F117" s="8"/>
      <c r="G117" s="8"/>
      <c r="H117" s="8"/>
      <c r="I117" s="86"/>
      <c r="J117" s="87"/>
      <c r="K117" s="86"/>
    </row>
  </sheetData>
  <sheetProtection sheet="1" objects="1" scenarios="1" selectLockedCells="1"/>
  <pageMargins left="0.51181102362204722" right="0.31496062992125984" top="0.39370078740157483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</vt:lpstr>
      <vt:lpstr>Erfolgsrechnung</vt:lpstr>
      <vt:lpstr>Investitionsrechnung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Gemperle, Mario</dc:creator>
  <cp:lastModifiedBy>Janjic Dejan DI-AfGE-GAS</cp:lastModifiedBy>
  <cp:lastPrinted>2023-01-25T09:17:34Z</cp:lastPrinted>
  <dcterms:created xsi:type="dcterms:W3CDTF">2020-03-04T13:55:27Z</dcterms:created>
  <dcterms:modified xsi:type="dcterms:W3CDTF">2024-03-05T08:25:37Z</dcterms:modified>
</cp:coreProperties>
</file>