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pu1.uktsg.ch\User\Userhomes_P\iaa9495\Desktop\"/>
    </mc:Choice>
  </mc:AlternateContent>
  <xr:revisionPtr revIDLastSave="0" documentId="13_ncr:1_{09AD1505-352E-47E7-873F-01D07EC68CB5}" xr6:coauthVersionLast="47" xr6:coauthVersionMax="47" xr10:uidLastSave="{00000000-0000-0000-0000-000000000000}"/>
  <workbookProtection workbookAlgorithmName="SHA-512" workbookHashValue="uC+NJiPRZNheW5iECS6MDGBVGNZsp23X8YNPAARwN5zVMJ3Hr5RY2wqq/01oaYTOwqNrwKetr7rnPWJVkMq/ow==" workbookSaltValue="JSQX2haiaKEZJyEUXz84LQ==" workbookSpinCount="100000" lockStructure="1"/>
  <bookViews>
    <workbookView xWindow="-120" yWindow="-120" windowWidth="29040" windowHeight="15720" firstSheet="1" activeTab="1" xr2:uid="{00000000-000D-0000-FFFF-FFFF00000000}"/>
  </bookViews>
  <sheets>
    <sheet name="Total" sheetId="19" state="hidden" r:id="rId1"/>
    <sheet name="Finanzausgleichsbeiträge" sheetId="14" r:id="rId2"/>
  </sheets>
  <definedNames>
    <definedName name="_xlnm.Print_Area" localSheetId="0">Total!$A$5:$H$83,Total!#REF!,Total!#REF!,Total!#REF!,Total!#REF!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4" l="1"/>
  <c r="E16" i="14" l="1"/>
  <c r="E13" i="14" l="1"/>
  <c r="E15" i="14" l="1"/>
  <c r="E14" i="14"/>
  <c r="E18" i="14" l="1"/>
</calcChain>
</file>

<file path=xl/sharedStrings.xml><?xml version="1.0" encoding="utf-8"?>
<sst xmlns="http://schemas.openxmlformats.org/spreadsheetml/2006/main" count="178" uniqueCount="98">
  <si>
    <t>St.Gallen</t>
  </si>
  <si>
    <t>Wittenbach</t>
  </si>
  <si>
    <t>Häggenschwil</t>
  </si>
  <si>
    <t>Muolen</t>
  </si>
  <si>
    <t>Mörschwil</t>
  </si>
  <si>
    <t>Goldach</t>
  </si>
  <si>
    <t>Steinach</t>
  </si>
  <si>
    <t>Berg</t>
  </si>
  <si>
    <t>Tübach</t>
  </si>
  <si>
    <t>Untereggen</t>
  </si>
  <si>
    <t>Eggersriet</t>
  </si>
  <si>
    <t>Rorschacherberg</t>
  </si>
  <si>
    <t>Rorschach</t>
  </si>
  <si>
    <t>Thal</t>
  </si>
  <si>
    <t>Rheineck</t>
  </si>
  <si>
    <t>St.Margrethen</t>
  </si>
  <si>
    <t>Au</t>
  </si>
  <si>
    <t>Berneck</t>
  </si>
  <si>
    <t>Balgach</t>
  </si>
  <si>
    <t>Diepoldsau</t>
  </si>
  <si>
    <t>Widnau</t>
  </si>
  <si>
    <t>Rebstein</t>
  </si>
  <si>
    <t>Marbach</t>
  </si>
  <si>
    <t>Altstätten</t>
  </si>
  <si>
    <t>Eichberg</t>
  </si>
  <si>
    <t>Oberriet</t>
  </si>
  <si>
    <t>Rüthi</t>
  </si>
  <si>
    <t>Sennwald</t>
  </si>
  <si>
    <t>Gams</t>
  </si>
  <si>
    <t>Grabs</t>
  </si>
  <si>
    <t>Buchs</t>
  </si>
  <si>
    <t>Sevelen</t>
  </si>
  <si>
    <t>Wartau</t>
  </si>
  <si>
    <t>Sargans</t>
  </si>
  <si>
    <t>Vilters-Wangs</t>
  </si>
  <si>
    <t>Bad Ragaz</t>
  </si>
  <si>
    <t>Pfäfers</t>
  </si>
  <si>
    <t>Mels</t>
  </si>
  <si>
    <t>Flums</t>
  </si>
  <si>
    <t>Walenstadt</t>
  </si>
  <si>
    <t>Quarten</t>
  </si>
  <si>
    <t>Amden</t>
  </si>
  <si>
    <t>Weesen</t>
  </si>
  <si>
    <t>Schänis</t>
  </si>
  <si>
    <t>Benken</t>
  </si>
  <si>
    <t>Kaltbrunn</t>
  </si>
  <si>
    <t>Gommiswald</t>
  </si>
  <si>
    <t>Uznach</t>
  </si>
  <si>
    <t>Schmerikon</t>
  </si>
  <si>
    <t>Rapperswil-Jona</t>
  </si>
  <si>
    <t>Eschenbach</t>
  </si>
  <si>
    <t>Wildhaus-Alt St.Johann</t>
  </si>
  <si>
    <t>Nesslau</t>
  </si>
  <si>
    <t>Ebnat-Kappel</t>
  </si>
  <si>
    <t>Wattwil</t>
  </si>
  <si>
    <t>Lichtensteig</t>
  </si>
  <si>
    <t>Bütschwil-Ganterschwil</t>
  </si>
  <si>
    <t>Lütisburg</t>
  </si>
  <si>
    <t>Mosnang</t>
  </si>
  <si>
    <t>Kirchberg</t>
  </si>
  <si>
    <t>Jonschwil</t>
  </si>
  <si>
    <t>Oberuzwil</t>
  </si>
  <si>
    <t>Uzwil</t>
  </si>
  <si>
    <t>Flawil</t>
  </si>
  <si>
    <t>Degersheim</t>
  </si>
  <si>
    <t>Wil</t>
  </si>
  <si>
    <t>Zuzwil</t>
  </si>
  <si>
    <t>Oberbüren</t>
  </si>
  <si>
    <t>Niederbüren</t>
  </si>
  <si>
    <t>Niederhelfenschwil</t>
  </si>
  <si>
    <t>Gossau</t>
  </si>
  <si>
    <t>Andwil</t>
  </si>
  <si>
    <t>Waldkirch</t>
  </si>
  <si>
    <t>Gaiserwald</t>
  </si>
  <si>
    <t>Total</t>
  </si>
  <si>
    <t>Kanton St.Gallen</t>
  </si>
  <si>
    <t>Amt für Gemeinden und Bürgerrecht</t>
  </si>
  <si>
    <t>Politische Gemeinde:</t>
  </si>
  <si>
    <t>Ressourcenausgleich</t>
  </si>
  <si>
    <t>Sonderlastenausgleich Weite</t>
  </si>
  <si>
    <t>Sonderlastenausgleich Schule</t>
  </si>
  <si>
    <t>Soziodemographischer Sonderlastenausgleich</t>
  </si>
  <si>
    <t>Sonderlastenausgleich Stadt</t>
  </si>
  <si>
    <t>bitte Gemeinde auswählen</t>
  </si>
  <si>
    <t>Total provisorische Finanzausgleichsbeiträge</t>
  </si>
  <si>
    <t>Ressourcen-ausgleich</t>
  </si>
  <si>
    <t>Sonderlasten-ausgleich Weite</t>
  </si>
  <si>
    <t>Soziodemogra-phischer Sonder-lastenausgleich</t>
  </si>
  <si>
    <t>Sonderlasten-ausgleich Schule</t>
  </si>
  <si>
    <t>Sonderlasten-ausgleich Stadt St.Gallen</t>
  </si>
  <si>
    <t>Nr.</t>
  </si>
  <si>
    <t>Gemeinde</t>
  </si>
  <si>
    <t>Zusammensetzung und Raten</t>
  </si>
  <si>
    <t>Ausgleichsgefäss</t>
  </si>
  <si>
    <t>Neckertal</t>
  </si>
  <si>
    <t>Finanzausgleich 2026 / in Aussicht gestellte Beiträge</t>
  </si>
  <si>
    <t>Provisorische Finanzausgleichsbeiträge 2026</t>
  </si>
  <si>
    <t xml:space="preserve">Bei den vorliegenden Zahlen handelt es sich um eine provisorische Berechnung auf Basis der aktuell vorliegenden Basiswerte (Stand 25.07.2025). 
Diverse Basiswerte sind noch provisorisch bzw. befinden sich in der Plausibilisierungsphase und können sich deshalb noch ändern.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</si>
</sst>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theme="1"/>
      <name val="Arial"/>
      <family val="2"/>
    </font>
    <font>
      <b/>
      <sz val="10"/>
      <color theme="1"/>
      <name val="Arial"/>
      <family val="2"/>
    </font>
    <font>
      <b/>
      <sz val="20"/>
      <color theme="1"/>
      <name val="Arial"/>
      <family val="2"/>
    </font>
    <font>
      <b/>
      <sz val="12"/>
      <color theme="1"/>
      <name val="Arial"/>
      <family val="2"/>
    </font>
    <font>
      <sz val="11"/>
      <color theme="1"/>
      <name val="Calibri"/>
      <family val="2"/>
      <scheme val="minor"/>
    </font>
    <font>
      <b/>
      <sz val="10"/>
      <name val="Arial"/>
      <family val="2"/>
    </font>
    <font>
      <b/>
      <sz val="14"/>
      <name val="Arial"/>
      <family val="2"/>
    </font>
    <font>
      <b/>
      <sz val="10"/>
      <color rgb="FFFF0000"/>
      <name val="Arial"/>
      <family val="2"/>
    </font>
    <font>
      <u/>
      <sz val="10"/>
      <color theme="10"/>
      <name val="Arial"/>
      <family val="2"/>
    </font>
    <font>
      <b/>
      <sz val="20"/>
      <name val="Arial"/>
      <family val="2"/>
    </font>
    <font>
      <sz val="10"/>
      <name val="Arial"/>
      <family val="2"/>
    </font>
    <font>
      <i/>
      <u/>
      <sz val="10"/>
      <color theme="10"/>
      <name val="Arial"/>
      <family val="2"/>
    </font>
  </fonts>
  <fills count="5">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s>
  <borders count="16">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4" fillId="0" borderId="0"/>
    <xf numFmtId="0" fontId="8" fillId="0" borderId="0" applyNumberFormat="0" applyFill="0" applyBorder="0" applyAlignment="0" applyProtection="0"/>
    <xf numFmtId="0" fontId="10" fillId="0" borderId="0">
      <alignment vertical="center"/>
    </xf>
  </cellStyleXfs>
  <cellXfs count="66">
    <xf numFmtId="0" fontId="0" fillId="0" borderId="0" xfId="0"/>
    <xf numFmtId="4" fontId="0" fillId="0" borderId="0" xfId="0" applyNumberFormat="1"/>
    <xf numFmtId="0" fontId="2" fillId="0" borderId="0" xfId="0" applyFont="1"/>
    <xf numFmtId="0" fontId="1" fillId="0" borderId="0" xfId="0" applyFont="1"/>
    <xf numFmtId="3" fontId="0" fillId="0" borderId="0" xfId="0" applyNumberFormat="1"/>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7" fillId="0" borderId="0" xfId="0" applyFont="1" applyAlignment="1" applyProtection="1">
      <alignment vertical="center" wrapText="1"/>
      <protection hidden="1"/>
    </xf>
    <xf numFmtId="0" fontId="0" fillId="0" borderId="0" xfId="0" applyProtection="1">
      <protection hidden="1"/>
    </xf>
    <xf numFmtId="0" fontId="0" fillId="0" borderId="0" xfId="0" applyAlignment="1">
      <alignment vertical="center"/>
    </xf>
    <xf numFmtId="0" fontId="9" fillId="0" borderId="0" xfId="0" applyFont="1" applyAlignment="1" applyProtection="1">
      <alignment vertical="center"/>
      <protection hidden="1"/>
    </xf>
    <xf numFmtId="0" fontId="8" fillId="0" borderId="0" xfId="2" applyAlignment="1">
      <alignment horizontal="left" vertical="center"/>
    </xf>
    <xf numFmtId="1" fontId="10" fillId="0" borderId="1" xfId="0" applyNumberFormat="1" applyFont="1" applyBorder="1" applyAlignment="1">
      <alignment horizontal="center"/>
    </xf>
    <xf numFmtId="1" fontId="10" fillId="0" borderId="2" xfId="0" applyNumberFormat="1" applyFont="1" applyBorder="1" applyAlignment="1">
      <alignment horizontal="center"/>
    </xf>
    <xf numFmtId="1" fontId="10" fillId="0" borderId="6" xfId="0" applyNumberFormat="1" applyFont="1" applyBorder="1" applyAlignment="1">
      <alignment horizontal="center"/>
    </xf>
    <xf numFmtId="3" fontId="0" fillId="0" borderId="7" xfId="0" applyNumberFormat="1" applyBorder="1"/>
    <xf numFmtId="0" fontId="0" fillId="0" borderId="9" xfId="0" applyBorder="1"/>
    <xf numFmtId="3" fontId="1" fillId="0" borderId="10" xfId="0" applyNumberFormat="1" applyFont="1" applyBorder="1"/>
    <xf numFmtId="0" fontId="1" fillId="0" borderId="9" xfId="0" applyFont="1" applyBorder="1" applyAlignment="1">
      <alignment vertical="top"/>
    </xf>
    <xf numFmtId="4" fontId="1" fillId="0" borderId="10" xfId="0" applyNumberFormat="1" applyFont="1" applyBorder="1" applyAlignment="1">
      <alignment horizontal="right" vertical="top" wrapText="1"/>
    </xf>
    <xf numFmtId="4" fontId="1" fillId="0" borderId="3" xfId="0" applyNumberFormat="1" applyFont="1" applyBorder="1" applyAlignment="1">
      <alignment horizontal="right" vertical="top" wrapText="1"/>
    </xf>
    <xf numFmtId="3" fontId="0" fillId="0" borderId="11" xfId="0" applyNumberFormat="1" applyBorder="1"/>
    <xf numFmtId="3" fontId="0" fillId="0" borderId="12" xfId="0" applyNumberFormat="1" applyBorder="1"/>
    <xf numFmtId="3" fontId="1" fillId="0" borderId="3" xfId="0" applyNumberFormat="1" applyFont="1" applyBorder="1"/>
    <xf numFmtId="0" fontId="1" fillId="0" borderId="3" xfId="0" applyFont="1" applyBorder="1" applyAlignment="1">
      <alignment vertical="top"/>
    </xf>
    <xf numFmtId="0" fontId="0" fillId="0" borderId="12" xfId="0" applyBorder="1"/>
    <xf numFmtId="3" fontId="1" fillId="0" borderId="13" xfId="0" applyNumberFormat="1" applyFont="1" applyBorder="1"/>
    <xf numFmtId="3" fontId="0" fillId="0" borderId="4" xfId="0" applyNumberFormat="1" applyBorder="1"/>
    <xf numFmtId="0" fontId="0" fillId="0" borderId="13" xfId="0" applyBorder="1"/>
    <xf numFmtId="0" fontId="0" fillId="0" borderId="11" xfId="0" applyBorder="1"/>
    <xf numFmtId="0" fontId="1" fillId="0" borderId="3" xfId="0" applyFont="1" applyBorder="1"/>
    <xf numFmtId="3" fontId="0" fillId="0" borderId="13" xfId="0" applyNumberFormat="1" applyBorder="1"/>
    <xf numFmtId="3" fontId="1" fillId="0" borderId="11" xfId="0" applyNumberFormat="1" applyFont="1" applyBorder="1"/>
    <xf numFmtId="3" fontId="1" fillId="0" borderId="12" xfId="0" applyNumberFormat="1" applyFont="1" applyBorder="1"/>
    <xf numFmtId="0" fontId="0" fillId="0" borderId="0" xfId="0" applyAlignment="1" applyProtection="1">
      <alignment vertical="center"/>
      <protection locked="0"/>
    </xf>
    <xf numFmtId="0" fontId="3" fillId="0" borderId="0" xfId="0" applyFont="1" applyProtection="1">
      <protection hidden="1"/>
    </xf>
    <xf numFmtId="0" fontId="5" fillId="2" borderId="6" xfId="0" applyFont="1" applyFill="1" applyBorder="1" applyAlignment="1" applyProtection="1">
      <alignment vertical="center"/>
      <protection hidden="1"/>
    </xf>
    <xf numFmtId="0" fontId="5" fillId="2" borderId="7" xfId="0" applyFont="1" applyFill="1" applyBorder="1" applyAlignment="1" applyProtection="1">
      <alignment vertical="center"/>
      <protection hidden="1"/>
    </xf>
    <xf numFmtId="0" fontId="5" fillId="2" borderId="10" xfId="0" applyFont="1" applyFill="1" applyBorder="1" applyAlignment="1" applyProtection="1">
      <alignment vertical="center"/>
      <protection hidden="1"/>
    </xf>
    <xf numFmtId="0" fontId="0" fillId="0" borderId="9" xfId="0" applyBorder="1" applyAlignment="1">
      <alignment vertical="center"/>
    </xf>
    <xf numFmtId="0" fontId="0" fillId="0" borderId="10" xfId="0" applyBorder="1" applyAlignment="1" applyProtection="1">
      <alignment vertical="center"/>
      <protection hidden="1"/>
    </xf>
    <xf numFmtId="0" fontId="5" fillId="2" borderId="9" xfId="0" applyFont="1" applyFill="1" applyBorder="1" applyAlignment="1" applyProtection="1">
      <alignment vertical="center"/>
      <protection hidden="1"/>
    </xf>
    <xf numFmtId="4" fontId="5" fillId="2" borderId="8" xfId="0" applyNumberFormat="1" applyFont="1" applyFill="1" applyBorder="1" applyAlignment="1" applyProtection="1">
      <alignment vertical="center"/>
      <protection hidden="1"/>
    </xf>
    <xf numFmtId="0" fontId="0" fillId="0" borderId="9" xfId="0" applyBorder="1" applyAlignment="1" applyProtection="1">
      <alignment vertical="center"/>
      <protection hidden="1"/>
    </xf>
    <xf numFmtId="4" fontId="0" fillId="0" borderId="14" xfId="0" applyNumberFormat="1" applyBorder="1" applyAlignment="1" applyProtection="1">
      <alignment vertical="center"/>
      <protection hidden="1"/>
    </xf>
    <xf numFmtId="0" fontId="5" fillId="0" borderId="1" xfId="0" applyFont="1" applyBorder="1" applyAlignment="1" applyProtection="1">
      <alignment vertical="center"/>
      <protection hidden="1"/>
    </xf>
    <xf numFmtId="0" fontId="5" fillId="0" borderId="4" xfId="0" applyFont="1" applyBorder="1" applyAlignment="1" applyProtection="1">
      <alignment vertical="center"/>
      <protection hidden="1"/>
    </xf>
    <xf numFmtId="0" fontId="5" fillId="0" borderId="5" xfId="0" applyFont="1" applyBorder="1" applyAlignment="1" applyProtection="1">
      <alignment horizontal="right" vertical="center"/>
      <protection hidden="1"/>
    </xf>
    <xf numFmtId="0" fontId="11" fillId="0" borderId="14" xfId="2" applyFont="1" applyBorder="1" applyAlignment="1" applyProtection="1">
      <alignment horizontal="left" vertical="center"/>
      <protection locked="0"/>
    </xf>
    <xf numFmtId="3" fontId="0" fillId="0" borderId="1" xfId="0" applyNumberFormat="1" applyBorder="1"/>
    <xf numFmtId="3" fontId="0" fillId="0" borderId="2" xfId="0" applyNumberFormat="1" applyBorder="1"/>
    <xf numFmtId="3" fontId="0" fillId="0" borderId="6" xfId="0" applyNumberFormat="1" applyBorder="1"/>
    <xf numFmtId="4" fontId="1" fillId="0" borderId="13" xfId="0" applyNumberFormat="1" applyFont="1" applyBorder="1" applyAlignment="1">
      <alignment horizontal="right" vertical="top" wrapText="1"/>
    </xf>
    <xf numFmtId="3" fontId="0" fillId="0" borderId="5" xfId="0" applyNumberFormat="1" applyBorder="1"/>
    <xf numFmtId="3" fontId="0" fillId="0" borderId="15" xfId="0" applyNumberFormat="1" applyBorder="1"/>
    <xf numFmtId="3" fontId="0" fillId="0" borderId="8" xfId="0" applyNumberFormat="1" applyBorder="1"/>
    <xf numFmtId="4" fontId="1" fillId="0" borderId="4" xfId="0" applyNumberFormat="1" applyFont="1" applyBorder="1" applyAlignment="1">
      <alignment horizontal="right" vertical="top" wrapText="1"/>
    </xf>
    <xf numFmtId="3" fontId="1" fillId="0" borderId="7" xfId="0" applyNumberFormat="1" applyFont="1" applyBorder="1"/>
    <xf numFmtId="0" fontId="6" fillId="3" borderId="0" xfId="0" applyFont="1" applyFill="1" applyAlignment="1" applyProtection="1">
      <alignment vertical="center"/>
      <protection locked="0" hidden="1"/>
    </xf>
    <xf numFmtId="0" fontId="0" fillId="0" borderId="0" xfId="0" applyAlignment="1" applyProtection="1">
      <alignment vertical="center"/>
      <protection locked="0"/>
    </xf>
    <xf numFmtId="0" fontId="5" fillId="0" borderId="0" xfId="0" applyFont="1" applyBorder="1" applyAlignment="1" applyProtection="1">
      <alignment horizontal="right" vertical="center"/>
      <protection hidden="1"/>
    </xf>
    <xf numFmtId="4" fontId="0" fillId="0" borderId="0" xfId="0" applyNumberFormat="1" applyBorder="1" applyAlignment="1" applyProtection="1">
      <alignment vertical="center"/>
      <protection hidden="1"/>
    </xf>
    <xf numFmtId="4" fontId="5" fillId="0" borderId="0" xfId="0" applyNumberFormat="1" applyFont="1" applyFill="1" applyBorder="1" applyAlignment="1" applyProtection="1">
      <alignment vertical="center"/>
      <protection hidden="1"/>
    </xf>
    <xf numFmtId="0" fontId="1" fillId="4" borderId="0" xfId="0" applyFont="1" applyFill="1" applyAlignment="1" applyProtection="1">
      <alignment vertical="top" wrapText="1"/>
      <protection locked="0"/>
    </xf>
    <xf numFmtId="0" fontId="1" fillId="4" borderId="0" xfId="0" applyFont="1" applyFill="1" applyAlignment="1">
      <alignment vertical="top" wrapText="1"/>
    </xf>
    <xf numFmtId="0" fontId="1" fillId="0" borderId="0" xfId="0" applyFont="1" applyAlignment="1">
      <alignment wrapText="1"/>
    </xf>
  </cellXfs>
  <cellStyles count="4">
    <cellStyle name="Link" xfId="2" builtinId="8"/>
    <cellStyle name="ST2 2" xfId="3" xr:uid="{00000000-0005-0000-0000-000002000000}"/>
    <cellStyle name="Standard" xfId="0" builtinId="0"/>
    <cellStyle name="Standard 4"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460131</xdr:colOff>
      <xdr:row>0</xdr:row>
      <xdr:rowOff>62278</xdr:rowOff>
    </xdr:from>
    <xdr:to>
      <xdr:col>7</xdr:col>
      <xdr:colOff>927491</xdr:colOff>
      <xdr:row>4</xdr:row>
      <xdr:rowOff>4591</xdr:rowOff>
    </xdr:to>
    <xdr:pic>
      <xdr:nvPicPr>
        <xdr:cNvPr id="2" name="Grafik 1" descr="sg_wappen_1c_13mm(600dpi).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tretch>
          <a:fillRect/>
        </a:stretch>
      </xdr:blipFill>
      <xdr:spPr>
        <a:xfrm>
          <a:off x="7813431" y="62278"/>
          <a:ext cx="467360" cy="5900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57150</xdr:rowOff>
    </xdr:from>
    <xdr:to>
      <xdr:col>12</xdr:col>
      <xdr:colOff>1057910</xdr:colOff>
      <xdr:row>3</xdr:row>
      <xdr:rowOff>160655</xdr:rowOff>
    </xdr:to>
    <xdr:pic>
      <xdr:nvPicPr>
        <xdr:cNvPr id="2" name="Grafik 1" descr="sg_wappen_1c_13mm(600dpi).png">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stretch>
          <a:fillRect/>
        </a:stretch>
      </xdr:blipFill>
      <xdr:spPr>
        <a:xfrm>
          <a:off x="9553575" y="57150"/>
          <a:ext cx="467360" cy="58928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J87"/>
  <sheetViews>
    <sheetView topLeftCell="A12" zoomScaleNormal="100" workbookViewId="0">
      <selection activeCell="C19" sqref="C19"/>
    </sheetView>
  </sheetViews>
  <sheetFormatPr baseColWidth="10" defaultRowHeight="12.75" x14ac:dyDescent="0.2"/>
  <cols>
    <col min="1" max="1" width="4" customWidth="1"/>
    <col min="2" max="2" width="20.5703125" bestFit="1" customWidth="1"/>
    <col min="3" max="8" width="17.140625" customWidth="1"/>
    <col min="9" max="18" width="21" customWidth="1"/>
    <col min="19" max="19" width="22.7109375" bestFit="1" customWidth="1"/>
    <col min="20" max="36" width="21" customWidth="1"/>
  </cols>
  <sheetData>
    <row r="1" spans="1:36" x14ac:dyDescent="0.2">
      <c r="A1" s="3" t="s">
        <v>75</v>
      </c>
    </row>
    <row r="2" spans="1:36" x14ac:dyDescent="0.2">
      <c r="A2" t="s">
        <v>76</v>
      </c>
    </row>
    <row r="5" spans="1:36" ht="26.25" x14ac:dyDescent="0.4">
      <c r="A5" s="2" t="s">
        <v>95</v>
      </c>
    </row>
    <row r="6" spans="1:36" x14ac:dyDescent="0.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ht="38.25" customHeight="1" x14ac:dyDescent="0.2">
      <c r="A7" s="18" t="s">
        <v>90</v>
      </c>
      <c r="B7" s="24" t="s">
        <v>91</v>
      </c>
      <c r="C7" s="19" t="s">
        <v>85</v>
      </c>
      <c r="D7" s="20" t="s">
        <v>86</v>
      </c>
      <c r="E7" s="52" t="s">
        <v>88</v>
      </c>
      <c r="F7" s="56" t="s">
        <v>87</v>
      </c>
      <c r="G7" s="20" t="s">
        <v>89</v>
      </c>
      <c r="H7" s="20" t="s">
        <v>74</v>
      </c>
      <c r="I7" s="1"/>
      <c r="J7" s="1"/>
      <c r="K7" s="1"/>
      <c r="L7" s="1"/>
      <c r="M7" s="1"/>
      <c r="N7" s="1"/>
      <c r="O7" s="1"/>
      <c r="P7" s="1"/>
      <c r="Q7" s="1"/>
      <c r="R7" s="1"/>
      <c r="S7" s="1"/>
      <c r="T7" s="1"/>
      <c r="U7" s="1"/>
      <c r="V7" s="1"/>
      <c r="W7" s="1"/>
      <c r="X7" s="1"/>
      <c r="Y7" s="1"/>
      <c r="Z7" s="1"/>
      <c r="AA7" s="1"/>
      <c r="AH7" s="1"/>
      <c r="AI7" s="1"/>
      <c r="AJ7" s="1"/>
    </row>
    <row r="8" spans="1:36" x14ac:dyDescent="0.2">
      <c r="A8" s="12">
        <v>1</v>
      </c>
      <c r="B8" s="28" t="s">
        <v>0</v>
      </c>
      <c r="C8" s="27">
        <v>0</v>
      </c>
      <c r="D8" s="49">
        <v>0</v>
      </c>
      <c r="E8" s="49">
        <v>0</v>
      </c>
      <c r="F8" s="31">
        <v>16474800</v>
      </c>
      <c r="G8" s="53">
        <v>17337300</v>
      </c>
      <c r="H8" s="26">
        <v>33812100</v>
      </c>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
      <c r="A9" s="13">
        <v>2</v>
      </c>
      <c r="B9" s="29" t="s">
        <v>1</v>
      </c>
      <c r="C9" s="4">
        <v>5518900</v>
      </c>
      <c r="D9" s="50">
        <v>0</v>
      </c>
      <c r="E9" s="50">
        <v>870300</v>
      </c>
      <c r="F9" s="21">
        <v>465400</v>
      </c>
      <c r="G9" s="54">
        <v>0</v>
      </c>
      <c r="H9" s="32">
        <v>6854600</v>
      </c>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x14ac:dyDescent="0.2">
      <c r="A10" s="13">
        <v>3</v>
      </c>
      <c r="B10" s="29" t="s">
        <v>2</v>
      </c>
      <c r="C10" s="4">
        <v>643100</v>
      </c>
      <c r="D10" s="50">
        <v>388300</v>
      </c>
      <c r="E10" s="50">
        <v>750600</v>
      </c>
      <c r="F10" s="21">
        <v>0</v>
      </c>
      <c r="G10" s="54">
        <v>0</v>
      </c>
      <c r="H10" s="32">
        <v>1782000</v>
      </c>
      <c r="J10" s="1"/>
    </row>
    <row r="11" spans="1:36" x14ac:dyDescent="0.2">
      <c r="A11" s="13">
        <v>4</v>
      </c>
      <c r="B11" s="29" t="s">
        <v>3</v>
      </c>
      <c r="C11" s="4">
        <v>731100</v>
      </c>
      <c r="D11" s="50">
        <v>622300</v>
      </c>
      <c r="E11" s="50">
        <v>169800</v>
      </c>
      <c r="F11" s="21">
        <v>0</v>
      </c>
      <c r="G11" s="54">
        <v>0</v>
      </c>
      <c r="H11" s="32">
        <v>1523200</v>
      </c>
      <c r="J11" s="1"/>
    </row>
    <row r="12" spans="1:36" x14ac:dyDescent="0.2">
      <c r="A12" s="13">
        <v>5</v>
      </c>
      <c r="B12" s="29" t="s">
        <v>4</v>
      </c>
      <c r="C12" s="4">
        <v>0</v>
      </c>
      <c r="D12" s="50">
        <v>0</v>
      </c>
      <c r="E12" s="50">
        <v>0</v>
      </c>
      <c r="F12" s="21">
        <v>0</v>
      </c>
      <c r="G12" s="54">
        <v>0</v>
      </c>
      <c r="H12" s="32">
        <v>0</v>
      </c>
      <c r="J12" s="1"/>
    </row>
    <row r="13" spans="1:36" x14ac:dyDescent="0.2">
      <c r="A13" s="13">
        <v>6</v>
      </c>
      <c r="B13" s="29" t="s">
        <v>5</v>
      </c>
      <c r="C13" s="4">
        <v>0</v>
      </c>
      <c r="D13" s="50">
        <v>0</v>
      </c>
      <c r="E13" s="50">
        <v>0</v>
      </c>
      <c r="F13" s="21">
        <v>541300</v>
      </c>
      <c r="G13" s="54">
        <v>0</v>
      </c>
      <c r="H13" s="32">
        <v>541300</v>
      </c>
      <c r="J13" s="1"/>
    </row>
    <row r="14" spans="1:36" x14ac:dyDescent="0.2">
      <c r="A14" s="13">
        <v>7</v>
      </c>
      <c r="B14" s="29" t="s">
        <v>6</v>
      </c>
      <c r="C14" s="4">
        <v>203100</v>
      </c>
      <c r="D14" s="50">
        <v>0</v>
      </c>
      <c r="E14" s="50">
        <v>0</v>
      </c>
      <c r="F14" s="21">
        <v>0</v>
      </c>
      <c r="G14" s="54">
        <v>0</v>
      </c>
      <c r="H14" s="32">
        <v>203100</v>
      </c>
      <c r="J14" s="1"/>
    </row>
    <row r="15" spans="1:36" x14ac:dyDescent="0.2">
      <c r="A15" s="13">
        <v>8</v>
      </c>
      <c r="B15" s="29" t="s">
        <v>7</v>
      </c>
      <c r="C15" s="4">
        <v>0</v>
      </c>
      <c r="D15" s="50">
        <v>12300</v>
      </c>
      <c r="E15" s="50">
        <v>104300</v>
      </c>
      <c r="F15" s="21">
        <v>0</v>
      </c>
      <c r="G15" s="54">
        <v>0</v>
      </c>
      <c r="H15" s="32">
        <v>116600</v>
      </c>
      <c r="J15" s="1"/>
    </row>
    <row r="16" spans="1:36" x14ac:dyDescent="0.2">
      <c r="A16" s="13">
        <v>9</v>
      </c>
      <c r="B16" s="29" t="s">
        <v>8</v>
      </c>
      <c r="C16" s="4">
        <v>0</v>
      </c>
      <c r="D16" s="50">
        <v>0</v>
      </c>
      <c r="E16" s="50">
        <v>134100</v>
      </c>
      <c r="F16" s="21">
        <v>0</v>
      </c>
      <c r="G16" s="54">
        <v>0</v>
      </c>
      <c r="H16" s="32">
        <v>134100</v>
      </c>
      <c r="J16" s="1"/>
    </row>
    <row r="17" spans="1:10" x14ac:dyDescent="0.2">
      <c r="A17" s="13">
        <v>10</v>
      </c>
      <c r="B17" s="29" t="s">
        <v>9</v>
      </c>
      <c r="C17" s="4">
        <v>86700</v>
      </c>
      <c r="D17" s="50">
        <v>295400</v>
      </c>
      <c r="E17" s="50">
        <v>166000</v>
      </c>
      <c r="F17" s="21">
        <v>0</v>
      </c>
      <c r="G17" s="54">
        <v>0</v>
      </c>
      <c r="H17" s="32">
        <v>548100</v>
      </c>
      <c r="J17" s="1"/>
    </row>
    <row r="18" spans="1:10" x14ac:dyDescent="0.2">
      <c r="A18" s="13">
        <v>11</v>
      </c>
      <c r="B18" s="29" t="s">
        <v>10</v>
      </c>
      <c r="C18" s="4">
        <v>175600</v>
      </c>
      <c r="D18" s="50">
        <v>616300</v>
      </c>
      <c r="E18" s="50">
        <v>583800</v>
      </c>
      <c r="F18" s="21">
        <v>0</v>
      </c>
      <c r="G18" s="54">
        <v>0</v>
      </c>
      <c r="H18" s="32">
        <v>1375700</v>
      </c>
      <c r="J18" s="1"/>
    </row>
    <row r="19" spans="1:10" x14ac:dyDescent="0.2">
      <c r="A19" s="13">
        <v>12</v>
      </c>
      <c r="B19" s="29" t="s">
        <v>11</v>
      </c>
      <c r="C19" s="4">
        <v>0</v>
      </c>
      <c r="D19" s="50">
        <v>0</v>
      </c>
      <c r="E19" s="50">
        <v>0</v>
      </c>
      <c r="F19" s="21">
        <v>361900</v>
      </c>
      <c r="G19" s="54">
        <v>0</v>
      </c>
      <c r="H19" s="32">
        <v>361900</v>
      </c>
      <c r="J19" s="1"/>
    </row>
    <row r="20" spans="1:10" x14ac:dyDescent="0.2">
      <c r="A20" s="13">
        <v>13</v>
      </c>
      <c r="B20" s="29" t="s">
        <v>12</v>
      </c>
      <c r="C20" s="4">
        <v>7218900</v>
      </c>
      <c r="D20" s="50">
        <v>0</v>
      </c>
      <c r="E20" s="50">
        <v>0</v>
      </c>
      <c r="F20" s="21">
        <v>1300200</v>
      </c>
      <c r="G20" s="54">
        <v>0</v>
      </c>
      <c r="H20" s="32">
        <v>8519100</v>
      </c>
      <c r="J20" s="1"/>
    </row>
    <row r="21" spans="1:10" x14ac:dyDescent="0.2">
      <c r="A21" s="13">
        <v>14</v>
      </c>
      <c r="B21" s="29" t="s">
        <v>13</v>
      </c>
      <c r="C21" s="4">
        <v>0</v>
      </c>
      <c r="D21" s="50">
        <v>0</v>
      </c>
      <c r="E21" s="50">
        <v>0</v>
      </c>
      <c r="F21" s="21">
        <v>0</v>
      </c>
      <c r="G21" s="54">
        <v>0</v>
      </c>
      <c r="H21" s="32">
        <v>0</v>
      </c>
      <c r="J21" s="1"/>
    </row>
    <row r="22" spans="1:10" x14ac:dyDescent="0.2">
      <c r="A22" s="13">
        <v>15</v>
      </c>
      <c r="B22" s="29" t="s">
        <v>14</v>
      </c>
      <c r="C22" s="4">
        <v>2333800</v>
      </c>
      <c r="D22" s="50">
        <v>0</v>
      </c>
      <c r="E22" s="50">
        <v>0</v>
      </c>
      <c r="F22" s="21">
        <v>278400</v>
      </c>
      <c r="G22" s="54">
        <v>0</v>
      </c>
      <c r="H22" s="32">
        <v>2612200</v>
      </c>
      <c r="J22" s="1"/>
    </row>
    <row r="23" spans="1:10" x14ac:dyDescent="0.2">
      <c r="A23" s="13">
        <v>16</v>
      </c>
      <c r="B23" s="29" t="s">
        <v>15</v>
      </c>
      <c r="C23" s="4">
        <v>2909600</v>
      </c>
      <c r="D23" s="50">
        <v>0</v>
      </c>
      <c r="E23" s="50">
        <v>314000</v>
      </c>
      <c r="F23" s="21">
        <v>838100</v>
      </c>
      <c r="G23" s="54">
        <v>0</v>
      </c>
      <c r="H23" s="32">
        <v>4061700</v>
      </c>
      <c r="J23" s="1"/>
    </row>
    <row r="24" spans="1:10" x14ac:dyDescent="0.2">
      <c r="A24" s="13">
        <v>17</v>
      </c>
      <c r="B24" s="29" t="s">
        <v>16</v>
      </c>
      <c r="C24" s="4">
        <v>0</v>
      </c>
      <c r="D24" s="50">
        <v>0</v>
      </c>
      <c r="E24" s="50">
        <v>0</v>
      </c>
      <c r="F24" s="21">
        <v>128900</v>
      </c>
      <c r="G24" s="54">
        <v>0</v>
      </c>
      <c r="H24" s="32">
        <v>128900</v>
      </c>
      <c r="J24" s="1"/>
    </row>
    <row r="25" spans="1:10" x14ac:dyDescent="0.2">
      <c r="A25" s="13">
        <v>18</v>
      </c>
      <c r="B25" s="29" t="s">
        <v>17</v>
      </c>
      <c r="C25" s="4">
        <v>0</v>
      </c>
      <c r="D25" s="50">
        <v>0</v>
      </c>
      <c r="E25" s="50">
        <v>0</v>
      </c>
      <c r="F25" s="21">
        <v>0</v>
      </c>
      <c r="G25" s="54">
        <v>0</v>
      </c>
      <c r="H25" s="32">
        <v>0</v>
      </c>
      <c r="J25" s="1"/>
    </row>
    <row r="26" spans="1:10" x14ac:dyDescent="0.2">
      <c r="A26" s="13">
        <v>19</v>
      </c>
      <c r="B26" s="29" t="s">
        <v>18</v>
      </c>
      <c r="C26" s="4">
        <v>0</v>
      </c>
      <c r="D26" s="50">
        <v>0</v>
      </c>
      <c r="E26" s="50">
        <v>0</v>
      </c>
      <c r="F26" s="21">
        <v>0</v>
      </c>
      <c r="G26" s="54">
        <v>0</v>
      </c>
      <c r="H26" s="32">
        <v>0</v>
      </c>
      <c r="J26" s="1"/>
    </row>
    <row r="27" spans="1:10" x14ac:dyDescent="0.2">
      <c r="A27" s="13">
        <v>20</v>
      </c>
      <c r="B27" s="29" t="s">
        <v>19</v>
      </c>
      <c r="C27" s="4">
        <v>0</v>
      </c>
      <c r="D27" s="50">
        <v>0</v>
      </c>
      <c r="E27" s="50">
        <v>158100</v>
      </c>
      <c r="F27" s="21">
        <v>0</v>
      </c>
      <c r="G27" s="54">
        <v>0</v>
      </c>
      <c r="H27" s="32">
        <v>158100</v>
      </c>
      <c r="J27" s="1"/>
    </row>
    <row r="28" spans="1:10" x14ac:dyDescent="0.2">
      <c r="A28" s="13">
        <v>21</v>
      </c>
      <c r="B28" s="29" t="s">
        <v>20</v>
      </c>
      <c r="C28" s="4">
        <v>0</v>
      </c>
      <c r="D28" s="50">
        <v>0</v>
      </c>
      <c r="E28" s="50">
        <v>18700</v>
      </c>
      <c r="F28" s="21">
        <v>0</v>
      </c>
      <c r="G28" s="54">
        <v>0</v>
      </c>
      <c r="H28" s="32">
        <v>18700</v>
      </c>
      <c r="J28" s="1"/>
    </row>
    <row r="29" spans="1:10" x14ac:dyDescent="0.2">
      <c r="A29" s="13">
        <v>22</v>
      </c>
      <c r="B29" s="29" t="s">
        <v>21</v>
      </c>
      <c r="C29" s="4">
        <v>833300</v>
      </c>
      <c r="D29" s="50">
        <v>0</v>
      </c>
      <c r="E29" s="50">
        <v>0</v>
      </c>
      <c r="F29" s="21">
        <v>39300</v>
      </c>
      <c r="G29" s="54">
        <v>0</v>
      </c>
      <c r="H29" s="32">
        <v>872600</v>
      </c>
      <c r="J29" s="1"/>
    </row>
    <row r="30" spans="1:10" x14ac:dyDescent="0.2">
      <c r="A30" s="13">
        <v>23</v>
      </c>
      <c r="B30" s="29" t="s">
        <v>22</v>
      </c>
      <c r="C30" s="4">
        <v>639400</v>
      </c>
      <c r="D30" s="50">
        <v>120900</v>
      </c>
      <c r="E30" s="50">
        <v>0</v>
      </c>
      <c r="F30" s="21">
        <v>0</v>
      </c>
      <c r="G30" s="54">
        <v>0</v>
      </c>
      <c r="H30" s="32">
        <v>760300</v>
      </c>
      <c r="J30" s="1"/>
    </row>
    <row r="31" spans="1:10" x14ac:dyDescent="0.2">
      <c r="A31" s="13">
        <v>24</v>
      </c>
      <c r="B31" s="29" t="s">
        <v>23</v>
      </c>
      <c r="C31" s="4">
        <v>0</v>
      </c>
      <c r="D31" s="50">
        <v>894900</v>
      </c>
      <c r="E31" s="50">
        <v>0</v>
      </c>
      <c r="F31" s="21">
        <v>0</v>
      </c>
      <c r="G31" s="54">
        <v>0</v>
      </c>
      <c r="H31" s="32">
        <v>894900</v>
      </c>
      <c r="J31" s="1"/>
    </row>
    <row r="32" spans="1:10" x14ac:dyDescent="0.2">
      <c r="A32" s="13">
        <v>25</v>
      </c>
      <c r="B32" s="29" t="s">
        <v>24</v>
      </c>
      <c r="C32" s="4">
        <v>882600</v>
      </c>
      <c r="D32" s="50">
        <v>218300</v>
      </c>
      <c r="E32" s="50">
        <v>360400</v>
      </c>
      <c r="F32" s="21">
        <v>0</v>
      </c>
      <c r="G32" s="54">
        <v>0</v>
      </c>
      <c r="H32" s="32">
        <v>1461300</v>
      </c>
      <c r="J32" s="1"/>
    </row>
    <row r="33" spans="1:10" x14ac:dyDescent="0.2">
      <c r="A33" s="13">
        <v>26</v>
      </c>
      <c r="B33" s="29" t="s">
        <v>25</v>
      </c>
      <c r="C33" s="4">
        <v>84500</v>
      </c>
      <c r="D33" s="50">
        <v>1388900</v>
      </c>
      <c r="E33" s="50">
        <v>510600</v>
      </c>
      <c r="F33" s="21">
        <v>0</v>
      </c>
      <c r="G33" s="54">
        <v>0</v>
      </c>
      <c r="H33" s="32">
        <v>1984000</v>
      </c>
      <c r="J33" s="1"/>
    </row>
    <row r="34" spans="1:10" x14ac:dyDescent="0.2">
      <c r="A34" s="13">
        <v>27</v>
      </c>
      <c r="B34" s="29" t="s">
        <v>26</v>
      </c>
      <c r="C34" s="4">
        <v>562800</v>
      </c>
      <c r="D34" s="50">
        <v>214700</v>
      </c>
      <c r="E34" s="50">
        <v>525700</v>
      </c>
      <c r="F34" s="21">
        <v>0</v>
      </c>
      <c r="G34" s="54">
        <v>0</v>
      </c>
      <c r="H34" s="32">
        <v>1303200</v>
      </c>
      <c r="J34" s="1"/>
    </row>
    <row r="35" spans="1:10" x14ac:dyDescent="0.2">
      <c r="A35" s="13">
        <v>28</v>
      </c>
      <c r="B35" s="29" t="s">
        <v>27</v>
      </c>
      <c r="C35" s="4">
        <v>0</v>
      </c>
      <c r="D35" s="50">
        <v>0</v>
      </c>
      <c r="E35" s="50">
        <v>0</v>
      </c>
      <c r="F35" s="21">
        <v>0</v>
      </c>
      <c r="G35" s="54">
        <v>0</v>
      </c>
      <c r="H35" s="32">
        <v>0</v>
      </c>
      <c r="J35" s="1"/>
    </row>
    <row r="36" spans="1:10" x14ac:dyDescent="0.2">
      <c r="A36" s="13">
        <v>29</v>
      </c>
      <c r="B36" s="29" t="s">
        <v>28</v>
      </c>
      <c r="C36" s="4">
        <v>1189600</v>
      </c>
      <c r="D36" s="50">
        <v>408300</v>
      </c>
      <c r="E36" s="50">
        <v>861500</v>
      </c>
      <c r="F36" s="21">
        <v>0</v>
      </c>
      <c r="G36" s="54">
        <v>0</v>
      </c>
      <c r="H36" s="32">
        <v>2459400</v>
      </c>
      <c r="J36" s="1"/>
    </row>
    <row r="37" spans="1:10" x14ac:dyDescent="0.2">
      <c r="A37" s="13">
        <v>30</v>
      </c>
      <c r="B37" s="29" t="s">
        <v>29</v>
      </c>
      <c r="C37" s="4">
        <v>1634500</v>
      </c>
      <c r="D37" s="50">
        <v>973200</v>
      </c>
      <c r="E37" s="50">
        <v>1016100</v>
      </c>
      <c r="F37" s="21">
        <v>0</v>
      </c>
      <c r="G37" s="54">
        <v>0</v>
      </c>
      <c r="H37" s="32">
        <v>3623800</v>
      </c>
      <c r="J37" s="1"/>
    </row>
    <row r="38" spans="1:10" x14ac:dyDescent="0.2">
      <c r="A38" s="13">
        <v>31</v>
      </c>
      <c r="B38" s="29" t="s">
        <v>30</v>
      </c>
      <c r="C38" s="4">
        <v>0</v>
      </c>
      <c r="D38" s="50">
        <v>0</v>
      </c>
      <c r="E38" s="50">
        <v>1343200</v>
      </c>
      <c r="F38" s="21">
        <v>0</v>
      </c>
      <c r="G38" s="54">
        <v>0</v>
      </c>
      <c r="H38" s="32">
        <v>1343200</v>
      </c>
      <c r="J38" s="1"/>
    </row>
    <row r="39" spans="1:10" x14ac:dyDescent="0.2">
      <c r="A39" s="13">
        <v>32</v>
      </c>
      <c r="B39" s="29" t="s">
        <v>31</v>
      </c>
      <c r="C39" s="4">
        <v>3251800</v>
      </c>
      <c r="D39" s="50">
        <v>90400</v>
      </c>
      <c r="E39" s="50">
        <v>942300</v>
      </c>
      <c r="F39" s="21">
        <v>191500</v>
      </c>
      <c r="G39" s="54">
        <v>0</v>
      </c>
      <c r="H39" s="32">
        <v>4476000</v>
      </c>
      <c r="J39" s="1"/>
    </row>
    <row r="40" spans="1:10" x14ac:dyDescent="0.2">
      <c r="A40" s="13">
        <v>33</v>
      </c>
      <c r="B40" s="29" t="s">
        <v>32</v>
      </c>
      <c r="C40" s="4">
        <v>4079700</v>
      </c>
      <c r="D40" s="50">
        <v>287500</v>
      </c>
      <c r="E40" s="50">
        <v>1502900</v>
      </c>
      <c r="F40" s="21">
        <v>53300</v>
      </c>
      <c r="G40" s="54">
        <v>0</v>
      </c>
      <c r="H40" s="32">
        <v>5923400</v>
      </c>
      <c r="J40" s="1"/>
    </row>
    <row r="41" spans="1:10" x14ac:dyDescent="0.2">
      <c r="A41" s="13">
        <v>34</v>
      </c>
      <c r="B41" s="29" t="s">
        <v>33</v>
      </c>
      <c r="C41" s="4">
        <v>1533400</v>
      </c>
      <c r="D41" s="50">
        <v>0</v>
      </c>
      <c r="E41" s="50">
        <v>542200</v>
      </c>
      <c r="F41" s="21">
        <v>0</v>
      </c>
      <c r="G41" s="54">
        <v>0</v>
      </c>
      <c r="H41" s="32">
        <v>2075600</v>
      </c>
      <c r="J41" s="1"/>
    </row>
    <row r="42" spans="1:10" x14ac:dyDescent="0.2">
      <c r="A42" s="13">
        <v>35</v>
      </c>
      <c r="B42" s="29" t="s">
        <v>34</v>
      </c>
      <c r="C42" s="4">
        <v>1942000</v>
      </c>
      <c r="D42" s="50">
        <v>136900</v>
      </c>
      <c r="E42" s="50">
        <v>149900</v>
      </c>
      <c r="F42" s="21">
        <v>0</v>
      </c>
      <c r="G42" s="54">
        <v>0</v>
      </c>
      <c r="H42" s="32">
        <v>2228800</v>
      </c>
      <c r="J42" s="1"/>
    </row>
    <row r="43" spans="1:10" x14ac:dyDescent="0.2">
      <c r="A43" s="13">
        <v>36</v>
      </c>
      <c r="B43" s="29" t="s">
        <v>35</v>
      </c>
      <c r="C43" s="4">
        <v>0</v>
      </c>
      <c r="D43" s="50">
        <v>0</v>
      </c>
      <c r="E43" s="50">
        <v>0</v>
      </c>
      <c r="F43" s="21">
        <v>0</v>
      </c>
      <c r="G43" s="54">
        <v>0</v>
      </c>
      <c r="H43" s="32">
        <v>0</v>
      </c>
      <c r="J43" s="1"/>
    </row>
    <row r="44" spans="1:10" x14ac:dyDescent="0.2">
      <c r="A44" s="13">
        <v>37</v>
      </c>
      <c r="B44" s="29" t="s">
        <v>36</v>
      </c>
      <c r="C44" s="4">
        <v>1523400</v>
      </c>
      <c r="D44" s="50">
        <v>2359500</v>
      </c>
      <c r="E44" s="50">
        <v>4600</v>
      </c>
      <c r="F44" s="21">
        <v>72200</v>
      </c>
      <c r="G44" s="54">
        <v>0</v>
      </c>
      <c r="H44" s="32">
        <v>3959700</v>
      </c>
      <c r="J44" s="1"/>
    </row>
    <row r="45" spans="1:10" x14ac:dyDescent="0.2">
      <c r="A45" s="13">
        <v>38</v>
      </c>
      <c r="B45" s="29" t="s">
        <v>37</v>
      </c>
      <c r="C45" s="4">
        <v>5000500</v>
      </c>
      <c r="D45" s="50">
        <v>969500</v>
      </c>
      <c r="E45" s="50">
        <v>764900</v>
      </c>
      <c r="F45" s="21">
        <v>0</v>
      </c>
      <c r="G45" s="54">
        <v>0</v>
      </c>
      <c r="H45" s="32">
        <v>6734900</v>
      </c>
      <c r="J45" s="1"/>
    </row>
    <row r="46" spans="1:10" x14ac:dyDescent="0.2">
      <c r="A46" s="13">
        <v>39</v>
      </c>
      <c r="B46" s="29" t="s">
        <v>38</v>
      </c>
      <c r="C46" s="4">
        <v>2799600</v>
      </c>
      <c r="D46" s="50">
        <v>948900</v>
      </c>
      <c r="E46" s="50">
        <v>620800</v>
      </c>
      <c r="F46" s="21">
        <v>0</v>
      </c>
      <c r="G46" s="54">
        <v>0</v>
      </c>
      <c r="H46" s="32">
        <v>4369300</v>
      </c>
      <c r="J46" s="1"/>
    </row>
    <row r="47" spans="1:10" x14ac:dyDescent="0.2">
      <c r="A47" s="13">
        <v>40</v>
      </c>
      <c r="B47" s="29" t="s">
        <v>39</v>
      </c>
      <c r="C47" s="4">
        <v>1726400</v>
      </c>
      <c r="D47" s="50">
        <v>0</v>
      </c>
      <c r="E47" s="50">
        <v>83300</v>
      </c>
      <c r="F47" s="21">
        <v>76700</v>
      </c>
      <c r="G47" s="54">
        <v>0</v>
      </c>
      <c r="H47" s="32">
        <v>1886400</v>
      </c>
      <c r="J47" s="1"/>
    </row>
    <row r="48" spans="1:10" x14ac:dyDescent="0.2">
      <c r="A48" s="13">
        <v>41</v>
      </c>
      <c r="B48" s="29" t="s">
        <v>40</v>
      </c>
      <c r="C48" s="4">
        <v>0</v>
      </c>
      <c r="D48" s="50">
        <v>458700</v>
      </c>
      <c r="E48" s="50">
        <v>0</v>
      </c>
      <c r="F48" s="21">
        <v>94300</v>
      </c>
      <c r="G48" s="54">
        <v>0</v>
      </c>
      <c r="H48" s="32">
        <v>553000</v>
      </c>
      <c r="J48" s="1"/>
    </row>
    <row r="49" spans="1:10" x14ac:dyDescent="0.2">
      <c r="A49" s="13">
        <v>42</v>
      </c>
      <c r="B49" s="29" t="s">
        <v>41</v>
      </c>
      <c r="C49" s="4">
        <v>0</v>
      </c>
      <c r="D49" s="50">
        <v>0</v>
      </c>
      <c r="E49" s="50">
        <v>0</v>
      </c>
      <c r="F49" s="21">
        <v>0</v>
      </c>
      <c r="G49" s="54">
        <v>0</v>
      </c>
      <c r="H49" s="32">
        <v>0</v>
      </c>
      <c r="J49" s="1"/>
    </row>
    <row r="50" spans="1:10" x14ac:dyDescent="0.2">
      <c r="A50" s="13">
        <v>43</v>
      </c>
      <c r="B50" s="29" t="s">
        <v>42</v>
      </c>
      <c r="C50" s="4">
        <v>0</v>
      </c>
      <c r="D50" s="50">
        <v>0</v>
      </c>
      <c r="E50" s="50">
        <v>0</v>
      </c>
      <c r="F50" s="21">
        <v>5600</v>
      </c>
      <c r="G50" s="54">
        <v>0</v>
      </c>
      <c r="H50" s="32">
        <v>5600</v>
      </c>
      <c r="J50" s="1"/>
    </row>
    <row r="51" spans="1:10" x14ac:dyDescent="0.2">
      <c r="A51" s="13">
        <v>44</v>
      </c>
      <c r="B51" s="29" t="s">
        <v>43</v>
      </c>
      <c r="C51" s="4">
        <v>3396500</v>
      </c>
      <c r="D51" s="50">
        <v>250100</v>
      </c>
      <c r="E51" s="50">
        <v>1425700</v>
      </c>
      <c r="F51" s="21">
        <v>0</v>
      </c>
      <c r="G51" s="54">
        <v>0</v>
      </c>
      <c r="H51" s="32">
        <v>5072300</v>
      </c>
      <c r="J51" s="1"/>
    </row>
    <row r="52" spans="1:10" x14ac:dyDescent="0.2">
      <c r="A52" s="13">
        <v>45</v>
      </c>
      <c r="B52" s="29" t="s">
        <v>44</v>
      </c>
      <c r="C52" s="4">
        <v>1684900</v>
      </c>
      <c r="D52" s="50">
        <v>175700</v>
      </c>
      <c r="E52" s="50">
        <v>403500</v>
      </c>
      <c r="F52" s="21">
        <v>0</v>
      </c>
      <c r="G52" s="54">
        <v>0</v>
      </c>
      <c r="H52" s="32">
        <v>2264100</v>
      </c>
      <c r="J52" s="1"/>
    </row>
    <row r="53" spans="1:10" x14ac:dyDescent="0.2">
      <c r="A53" s="13">
        <v>46</v>
      </c>
      <c r="B53" s="29" t="s">
        <v>45</v>
      </c>
      <c r="C53" s="4">
        <v>2984300</v>
      </c>
      <c r="D53" s="50">
        <v>0</v>
      </c>
      <c r="E53" s="50">
        <v>337800</v>
      </c>
      <c r="F53" s="21">
        <v>13700</v>
      </c>
      <c r="G53" s="54">
        <v>0</v>
      </c>
      <c r="H53" s="32">
        <v>3335800</v>
      </c>
      <c r="J53" s="1"/>
    </row>
    <row r="54" spans="1:10" x14ac:dyDescent="0.2">
      <c r="A54" s="13">
        <v>48</v>
      </c>
      <c r="B54" s="29" t="s">
        <v>46</v>
      </c>
      <c r="C54" s="4">
        <v>0</v>
      </c>
      <c r="D54" s="50">
        <v>81200</v>
      </c>
      <c r="E54" s="50">
        <v>0</v>
      </c>
      <c r="F54" s="21">
        <v>0</v>
      </c>
      <c r="G54" s="54">
        <v>0</v>
      </c>
      <c r="H54" s="32">
        <v>81200</v>
      </c>
      <c r="J54" s="1"/>
    </row>
    <row r="55" spans="1:10" x14ac:dyDescent="0.2">
      <c r="A55" s="13">
        <v>50</v>
      </c>
      <c r="B55" s="29" t="s">
        <v>47</v>
      </c>
      <c r="C55" s="4">
        <v>2202400</v>
      </c>
      <c r="D55" s="50">
        <v>0</v>
      </c>
      <c r="E55" s="50">
        <v>1023400</v>
      </c>
      <c r="F55" s="21">
        <v>0</v>
      </c>
      <c r="G55" s="54">
        <v>0</v>
      </c>
      <c r="H55" s="32">
        <v>3225800</v>
      </c>
      <c r="J55" s="1"/>
    </row>
    <row r="56" spans="1:10" x14ac:dyDescent="0.2">
      <c r="A56" s="13">
        <v>51</v>
      </c>
      <c r="B56" s="29" t="s">
        <v>48</v>
      </c>
      <c r="C56" s="4">
        <v>0</v>
      </c>
      <c r="D56" s="50">
        <v>0</v>
      </c>
      <c r="E56" s="50">
        <v>0</v>
      </c>
      <c r="F56" s="21">
        <v>0</v>
      </c>
      <c r="G56" s="54">
        <v>0</v>
      </c>
      <c r="H56" s="32">
        <v>0</v>
      </c>
      <c r="J56" s="1"/>
    </row>
    <row r="57" spans="1:10" x14ac:dyDescent="0.2">
      <c r="A57" s="13">
        <v>52</v>
      </c>
      <c r="B57" s="29" t="s">
        <v>49</v>
      </c>
      <c r="C57" s="4">
        <v>0</v>
      </c>
      <c r="D57" s="50">
        <v>0</v>
      </c>
      <c r="E57" s="50">
        <v>0</v>
      </c>
      <c r="F57" s="21">
        <v>891800</v>
      </c>
      <c r="G57" s="54">
        <v>0</v>
      </c>
      <c r="H57" s="32">
        <v>891800</v>
      </c>
      <c r="J57" s="1"/>
    </row>
    <row r="58" spans="1:10" x14ac:dyDescent="0.2">
      <c r="A58" s="13">
        <v>54</v>
      </c>
      <c r="B58" s="29" t="s">
        <v>50</v>
      </c>
      <c r="C58" s="4">
        <v>322200</v>
      </c>
      <c r="D58" s="50">
        <v>1294900</v>
      </c>
      <c r="E58" s="50">
        <v>327100</v>
      </c>
      <c r="F58" s="21">
        <v>0</v>
      </c>
      <c r="G58" s="54">
        <v>0</v>
      </c>
      <c r="H58" s="32">
        <v>1944200</v>
      </c>
      <c r="J58" s="1"/>
    </row>
    <row r="59" spans="1:10" x14ac:dyDescent="0.2">
      <c r="A59" s="13">
        <v>57</v>
      </c>
      <c r="B59" s="29" t="s">
        <v>51</v>
      </c>
      <c r="C59" s="4">
        <v>0</v>
      </c>
      <c r="D59" s="50">
        <v>2266400</v>
      </c>
      <c r="E59" s="50">
        <v>430200</v>
      </c>
      <c r="F59" s="21">
        <v>52600</v>
      </c>
      <c r="G59" s="54">
        <v>0</v>
      </c>
      <c r="H59" s="32">
        <v>2749200</v>
      </c>
      <c r="J59" s="1"/>
    </row>
    <row r="60" spans="1:10" x14ac:dyDescent="0.2">
      <c r="A60" s="13">
        <v>60</v>
      </c>
      <c r="B60" s="29" t="s">
        <v>52</v>
      </c>
      <c r="C60" s="4">
        <v>3311900</v>
      </c>
      <c r="D60" s="50">
        <v>2312500</v>
      </c>
      <c r="E60" s="50">
        <v>0</v>
      </c>
      <c r="F60" s="21">
        <v>0</v>
      </c>
      <c r="G60" s="54">
        <v>0</v>
      </c>
      <c r="H60" s="32">
        <v>5624400</v>
      </c>
      <c r="J60" s="1"/>
    </row>
    <row r="61" spans="1:10" x14ac:dyDescent="0.2">
      <c r="A61" s="13">
        <v>62</v>
      </c>
      <c r="B61" s="29" t="s">
        <v>53</v>
      </c>
      <c r="C61" s="4">
        <v>4020700</v>
      </c>
      <c r="D61" s="50">
        <v>1337500</v>
      </c>
      <c r="E61" s="50">
        <v>0</v>
      </c>
      <c r="F61" s="21">
        <v>400400</v>
      </c>
      <c r="G61" s="54">
        <v>0</v>
      </c>
      <c r="H61" s="32">
        <v>5758600</v>
      </c>
      <c r="J61" s="1"/>
    </row>
    <row r="62" spans="1:10" x14ac:dyDescent="0.2">
      <c r="A62" s="13">
        <v>63</v>
      </c>
      <c r="B62" s="29" t="s">
        <v>54</v>
      </c>
      <c r="C62" s="4">
        <v>7416400</v>
      </c>
      <c r="D62" s="50">
        <v>1137600</v>
      </c>
      <c r="E62" s="50">
        <v>133700</v>
      </c>
      <c r="F62" s="21">
        <v>345800</v>
      </c>
      <c r="G62" s="54">
        <v>0</v>
      </c>
      <c r="H62" s="32">
        <v>9033500</v>
      </c>
      <c r="J62" s="1"/>
    </row>
    <row r="63" spans="1:10" x14ac:dyDescent="0.2">
      <c r="A63" s="13">
        <v>64</v>
      </c>
      <c r="B63" s="29" t="s">
        <v>55</v>
      </c>
      <c r="C63" s="4">
        <v>1115800</v>
      </c>
      <c r="D63" s="50">
        <v>0</v>
      </c>
      <c r="E63" s="50">
        <v>0</v>
      </c>
      <c r="F63" s="21">
        <v>50600</v>
      </c>
      <c r="G63" s="54">
        <v>0</v>
      </c>
      <c r="H63" s="32">
        <v>1166400</v>
      </c>
      <c r="J63" s="1"/>
    </row>
    <row r="64" spans="1:10" x14ac:dyDescent="0.2">
      <c r="A64" s="13">
        <v>66</v>
      </c>
      <c r="B64" s="29" t="s">
        <v>94</v>
      </c>
      <c r="C64" s="4">
        <v>7511600</v>
      </c>
      <c r="D64" s="50">
        <v>5011000</v>
      </c>
      <c r="E64" s="50">
        <v>1086500</v>
      </c>
      <c r="F64" s="21">
        <v>143300</v>
      </c>
      <c r="G64" s="54">
        <v>0</v>
      </c>
      <c r="H64" s="32">
        <v>13752400</v>
      </c>
      <c r="J64" s="1"/>
    </row>
    <row r="65" spans="1:10" x14ac:dyDescent="0.2">
      <c r="A65" s="13">
        <v>70</v>
      </c>
      <c r="B65" s="29" t="s">
        <v>56</v>
      </c>
      <c r="C65" s="4">
        <v>3438800</v>
      </c>
      <c r="D65" s="50">
        <v>540800</v>
      </c>
      <c r="E65" s="50">
        <v>1072300</v>
      </c>
      <c r="F65" s="21">
        <v>23400</v>
      </c>
      <c r="G65" s="54">
        <v>0</v>
      </c>
      <c r="H65" s="32">
        <v>5075300</v>
      </c>
      <c r="J65" s="1"/>
    </row>
    <row r="66" spans="1:10" x14ac:dyDescent="0.2">
      <c r="A66" s="13">
        <v>71</v>
      </c>
      <c r="B66" s="29" t="s">
        <v>57</v>
      </c>
      <c r="C66" s="4">
        <v>1581000</v>
      </c>
      <c r="D66" s="50">
        <v>620400</v>
      </c>
      <c r="E66" s="50">
        <v>796000</v>
      </c>
      <c r="F66" s="21">
        <v>221100</v>
      </c>
      <c r="G66" s="54">
        <v>0</v>
      </c>
      <c r="H66" s="32">
        <v>3218500</v>
      </c>
      <c r="J66" s="1"/>
    </row>
    <row r="67" spans="1:10" x14ac:dyDescent="0.2">
      <c r="A67" s="13">
        <v>72</v>
      </c>
      <c r="B67" s="29" t="s">
        <v>58</v>
      </c>
      <c r="C67" s="4">
        <v>3025800</v>
      </c>
      <c r="D67" s="50">
        <v>1904200</v>
      </c>
      <c r="E67" s="50">
        <v>1073000</v>
      </c>
      <c r="F67" s="21">
        <v>0</v>
      </c>
      <c r="G67" s="54">
        <v>0</v>
      </c>
      <c r="H67" s="32">
        <v>6003000</v>
      </c>
      <c r="J67" s="1"/>
    </row>
    <row r="68" spans="1:10" x14ac:dyDescent="0.2">
      <c r="A68" s="13">
        <v>73</v>
      </c>
      <c r="B68" s="29" t="s">
        <v>59</v>
      </c>
      <c r="C68" s="4">
        <v>5761100</v>
      </c>
      <c r="D68" s="50">
        <v>2098800</v>
      </c>
      <c r="E68" s="50">
        <v>2706300</v>
      </c>
      <c r="F68" s="21">
        <v>689100</v>
      </c>
      <c r="G68" s="54">
        <v>0</v>
      </c>
      <c r="H68" s="32">
        <v>11255300</v>
      </c>
      <c r="J68" s="1"/>
    </row>
    <row r="69" spans="1:10" x14ac:dyDescent="0.2">
      <c r="A69" s="13">
        <v>76</v>
      </c>
      <c r="B69" s="29" t="s">
        <v>60</v>
      </c>
      <c r="C69" s="4">
        <v>1195500</v>
      </c>
      <c r="D69" s="50">
        <v>0</v>
      </c>
      <c r="E69" s="50">
        <v>954500</v>
      </c>
      <c r="F69" s="21">
        <v>0</v>
      </c>
      <c r="G69" s="54">
        <v>0</v>
      </c>
      <c r="H69" s="32">
        <v>2150000</v>
      </c>
      <c r="J69" s="1"/>
    </row>
    <row r="70" spans="1:10" x14ac:dyDescent="0.2">
      <c r="A70" s="13">
        <v>77</v>
      </c>
      <c r="B70" s="29" t="s">
        <v>61</v>
      </c>
      <c r="C70" s="4">
        <v>2313700</v>
      </c>
      <c r="D70" s="50">
        <v>0</v>
      </c>
      <c r="E70" s="50">
        <v>1383400</v>
      </c>
      <c r="F70" s="21">
        <v>0</v>
      </c>
      <c r="G70" s="54">
        <v>0</v>
      </c>
      <c r="H70" s="32">
        <v>3697100</v>
      </c>
      <c r="J70" s="1"/>
    </row>
    <row r="71" spans="1:10" x14ac:dyDescent="0.2">
      <c r="A71" s="13">
        <v>78</v>
      </c>
      <c r="B71" s="29" t="s">
        <v>62</v>
      </c>
      <c r="C71" s="4">
        <v>7464200</v>
      </c>
      <c r="D71" s="50">
        <v>0</v>
      </c>
      <c r="E71" s="50">
        <v>2106600</v>
      </c>
      <c r="F71" s="21">
        <v>0</v>
      </c>
      <c r="G71" s="54">
        <v>0</v>
      </c>
      <c r="H71" s="32">
        <v>9570800</v>
      </c>
      <c r="J71" s="1"/>
    </row>
    <row r="72" spans="1:10" x14ac:dyDescent="0.2">
      <c r="A72" s="13">
        <v>79</v>
      </c>
      <c r="B72" s="29" t="s">
        <v>63</v>
      </c>
      <c r="C72" s="4">
        <v>7091100</v>
      </c>
      <c r="D72" s="50">
        <v>0</v>
      </c>
      <c r="E72" s="50">
        <v>1323200</v>
      </c>
      <c r="F72" s="21">
        <v>1111500</v>
      </c>
      <c r="G72" s="54">
        <v>0</v>
      </c>
      <c r="H72" s="32">
        <v>9525800</v>
      </c>
      <c r="J72" s="1"/>
    </row>
    <row r="73" spans="1:10" x14ac:dyDescent="0.2">
      <c r="A73" s="13">
        <v>80</v>
      </c>
      <c r="B73" s="29" t="s">
        <v>64</v>
      </c>
      <c r="C73" s="4">
        <v>3840400</v>
      </c>
      <c r="D73" s="50">
        <v>814700</v>
      </c>
      <c r="E73" s="50">
        <v>1216300</v>
      </c>
      <c r="F73" s="21">
        <v>357600</v>
      </c>
      <c r="G73" s="54">
        <v>0</v>
      </c>
      <c r="H73" s="32">
        <v>6229000</v>
      </c>
      <c r="J73" s="1"/>
    </row>
    <row r="74" spans="1:10" x14ac:dyDescent="0.2">
      <c r="A74" s="13">
        <v>81</v>
      </c>
      <c r="B74" s="29" t="s">
        <v>65</v>
      </c>
      <c r="C74" s="4">
        <v>0</v>
      </c>
      <c r="D74" s="50">
        <v>0</v>
      </c>
      <c r="E74" s="50">
        <v>0</v>
      </c>
      <c r="F74" s="21">
        <v>2844300</v>
      </c>
      <c r="G74" s="54">
        <v>0</v>
      </c>
      <c r="H74" s="32">
        <v>2844300</v>
      </c>
      <c r="J74" s="1"/>
    </row>
    <row r="75" spans="1:10" x14ac:dyDescent="0.2">
      <c r="A75" s="13">
        <v>83</v>
      </c>
      <c r="B75" s="29" t="s">
        <v>66</v>
      </c>
      <c r="C75" s="4">
        <v>0</v>
      </c>
      <c r="D75" s="50">
        <v>0</v>
      </c>
      <c r="E75" s="50">
        <v>0</v>
      </c>
      <c r="F75" s="21">
        <v>0</v>
      </c>
      <c r="G75" s="54">
        <v>0</v>
      </c>
      <c r="H75" s="32">
        <v>0</v>
      </c>
      <c r="J75" s="1"/>
    </row>
    <row r="76" spans="1:10" x14ac:dyDescent="0.2">
      <c r="A76" s="13">
        <v>84</v>
      </c>
      <c r="B76" s="29" t="s">
        <v>67</v>
      </c>
      <c r="C76" s="4">
        <v>0</v>
      </c>
      <c r="D76" s="50">
        <v>437600</v>
      </c>
      <c r="E76" s="50">
        <v>159600</v>
      </c>
      <c r="F76" s="21">
        <v>0</v>
      </c>
      <c r="G76" s="54">
        <v>0</v>
      </c>
      <c r="H76" s="32">
        <v>597200</v>
      </c>
      <c r="J76" s="1"/>
    </row>
    <row r="77" spans="1:10" x14ac:dyDescent="0.2">
      <c r="A77" s="13">
        <v>85</v>
      </c>
      <c r="B77" s="29" t="s">
        <v>68</v>
      </c>
      <c r="C77" s="4">
        <v>444200</v>
      </c>
      <c r="D77" s="50">
        <v>540900</v>
      </c>
      <c r="E77" s="50">
        <v>454100</v>
      </c>
      <c r="F77" s="21">
        <v>0</v>
      </c>
      <c r="G77" s="54">
        <v>0</v>
      </c>
      <c r="H77" s="32">
        <v>1439200</v>
      </c>
      <c r="J77" s="1"/>
    </row>
    <row r="78" spans="1:10" x14ac:dyDescent="0.2">
      <c r="A78" s="13">
        <v>86</v>
      </c>
      <c r="B78" s="29" t="s">
        <v>69</v>
      </c>
      <c r="C78" s="4">
        <v>1244800</v>
      </c>
      <c r="D78" s="50">
        <v>552500</v>
      </c>
      <c r="E78" s="50">
        <v>1094100</v>
      </c>
      <c r="F78" s="21">
        <v>0</v>
      </c>
      <c r="G78" s="54">
        <v>0</v>
      </c>
      <c r="H78" s="32">
        <v>2891400</v>
      </c>
      <c r="J78" s="1"/>
    </row>
    <row r="79" spans="1:10" x14ac:dyDescent="0.2">
      <c r="A79" s="13">
        <v>87</v>
      </c>
      <c r="B79" s="29" t="s">
        <v>70</v>
      </c>
      <c r="C79" s="4">
        <v>0</v>
      </c>
      <c r="D79" s="50">
        <v>0</v>
      </c>
      <c r="E79" s="50">
        <v>0</v>
      </c>
      <c r="F79" s="21">
        <v>0</v>
      </c>
      <c r="G79" s="54">
        <v>0</v>
      </c>
      <c r="H79" s="32">
        <v>0</v>
      </c>
      <c r="J79" s="1"/>
    </row>
    <row r="80" spans="1:10" x14ac:dyDescent="0.2">
      <c r="A80" s="13">
        <v>88</v>
      </c>
      <c r="B80" s="29" t="s">
        <v>71</v>
      </c>
      <c r="C80" s="4">
        <v>0</v>
      </c>
      <c r="D80" s="50">
        <v>68000</v>
      </c>
      <c r="E80" s="50">
        <v>640100</v>
      </c>
      <c r="F80" s="21">
        <v>0</v>
      </c>
      <c r="G80" s="54">
        <v>0</v>
      </c>
      <c r="H80" s="32">
        <v>708100</v>
      </c>
      <c r="J80" s="1"/>
    </row>
    <row r="81" spans="1:10" x14ac:dyDescent="0.2">
      <c r="A81" s="13">
        <v>89</v>
      </c>
      <c r="B81" s="29" t="s">
        <v>72</v>
      </c>
      <c r="C81" s="4">
        <v>1029400</v>
      </c>
      <c r="D81" s="50">
        <v>1832800</v>
      </c>
      <c r="E81" s="50">
        <v>1462900</v>
      </c>
      <c r="F81" s="21">
        <v>0</v>
      </c>
      <c r="G81" s="54">
        <v>0</v>
      </c>
      <c r="H81" s="32">
        <v>4325100</v>
      </c>
      <c r="J81" s="1"/>
    </row>
    <row r="82" spans="1:10" x14ac:dyDescent="0.2">
      <c r="A82" s="14">
        <v>90</v>
      </c>
      <c r="B82" s="25" t="s">
        <v>73</v>
      </c>
      <c r="C82" s="15">
        <v>0</v>
      </c>
      <c r="D82" s="51">
        <v>0</v>
      </c>
      <c r="E82" s="51">
        <v>197500</v>
      </c>
      <c r="F82" s="22">
        <v>0</v>
      </c>
      <c r="G82" s="55">
        <v>0</v>
      </c>
      <c r="H82" s="33">
        <v>197500</v>
      </c>
      <c r="J82" s="1"/>
    </row>
    <row r="83" spans="1:10" x14ac:dyDescent="0.2">
      <c r="A83" s="16"/>
      <c r="B83" s="30" t="s">
        <v>74</v>
      </c>
      <c r="C83" s="17">
        <v>119901000</v>
      </c>
      <c r="D83" s="23">
        <v>34682800</v>
      </c>
      <c r="E83" s="33">
        <v>34305900</v>
      </c>
      <c r="F83" s="57">
        <v>28067100</v>
      </c>
      <c r="G83" s="23">
        <v>17337300</v>
      </c>
      <c r="H83" s="23">
        <v>234294100</v>
      </c>
      <c r="J83" s="1"/>
    </row>
    <row r="84" spans="1:10" x14ac:dyDescent="0.2">
      <c r="J84" s="1"/>
    </row>
    <row r="87" spans="1:10" x14ac:dyDescent="0.2">
      <c r="C87" s="4"/>
      <c r="D87" s="4"/>
      <c r="E87" s="4"/>
      <c r="F87" s="4"/>
      <c r="G87" s="4"/>
      <c r="H87" s="4"/>
    </row>
  </sheetData>
  <pageMargins left="0.51181102362204722" right="0.51181102362204722" top="0.39370078740157483" bottom="0.3937007874015748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O132"/>
  <sheetViews>
    <sheetView showGridLines="0" tabSelected="1" workbookViewId="0">
      <selection activeCell="B7" sqref="B7:E7"/>
    </sheetView>
  </sheetViews>
  <sheetFormatPr baseColWidth="10" defaultRowHeight="12.75" x14ac:dyDescent="0.2"/>
  <cols>
    <col min="1" max="1" width="30.140625" customWidth="1"/>
    <col min="2" max="2" width="11.85546875" customWidth="1"/>
    <col min="3" max="3" width="6.7109375" bestFit="1" customWidth="1"/>
    <col min="4" max="4" width="3.42578125" bestFit="1" customWidth="1"/>
    <col min="5" max="5" width="17.140625" customWidth="1"/>
    <col min="6" max="6" width="3.42578125" customWidth="1"/>
    <col min="7" max="7" width="17.140625" customWidth="1"/>
    <col min="8" max="8" width="3.42578125" customWidth="1"/>
    <col min="9" max="9" width="17.140625" customWidth="1"/>
    <col min="10" max="10" width="3.42578125" customWidth="1"/>
    <col min="11" max="11" width="17.140625" customWidth="1"/>
    <col min="12" max="12" width="3.42578125" customWidth="1"/>
    <col min="13" max="13" width="17.140625" customWidth="1"/>
    <col min="14" max="14" width="13.140625" customWidth="1"/>
  </cols>
  <sheetData>
    <row r="1" spans="1:15" x14ac:dyDescent="0.2">
      <c r="A1" s="3" t="s">
        <v>75</v>
      </c>
    </row>
    <row r="2" spans="1:15" x14ac:dyDescent="0.2">
      <c r="A2" t="s">
        <v>76</v>
      </c>
    </row>
    <row r="5" spans="1:15" ht="26.25" x14ac:dyDescent="0.2">
      <c r="A5" s="10" t="s">
        <v>96</v>
      </c>
      <c r="B5" s="7"/>
      <c r="C5" s="7"/>
      <c r="D5" s="6"/>
      <c r="E5" s="5"/>
      <c r="F5" s="5"/>
      <c r="G5" s="5"/>
      <c r="H5" s="5"/>
      <c r="I5" s="5"/>
      <c r="J5" s="5"/>
      <c r="K5" s="5"/>
      <c r="L5" s="5"/>
      <c r="M5" s="5"/>
    </row>
    <row r="6" spans="1:15" x14ac:dyDescent="0.2">
      <c r="A6" s="5"/>
      <c r="B6" s="5"/>
      <c r="C6" s="5"/>
      <c r="D6" s="5"/>
      <c r="E6" s="5"/>
      <c r="F6" s="5"/>
      <c r="G6" s="5"/>
      <c r="H6" s="5"/>
      <c r="I6" s="5"/>
      <c r="J6" s="5"/>
      <c r="K6" s="5"/>
      <c r="L6" s="5"/>
      <c r="M6" s="5"/>
    </row>
    <row r="7" spans="1:15" ht="18" x14ac:dyDescent="0.2">
      <c r="A7" s="6" t="s">
        <v>77</v>
      </c>
      <c r="B7" s="58" t="s">
        <v>83</v>
      </c>
      <c r="C7" s="58"/>
      <c r="D7" s="59"/>
      <c r="E7" s="59"/>
      <c r="F7" s="34"/>
      <c r="G7" s="34"/>
      <c r="H7" s="34"/>
      <c r="I7" s="63" t="s">
        <v>97</v>
      </c>
      <c r="J7" s="64"/>
      <c r="K7" s="64"/>
      <c r="L7" s="64"/>
      <c r="M7" s="64"/>
      <c r="N7" s="64"/>
    </row>
    <row r="8" spans="1:15" x14ac:dyDescent="0.2">
      <c r="A8" s="8"/>
      <c r="B8" s="8"/>
      <c r="C8" s="8"/>
      <c r="D8" s="8"/>
      <c r="E8" s="8"/>
      <c r="F8" s="8"/>
      <c r="G8" s="8"/>
      <c r="H8" s="8"/>
      <c r="I8" s="64"/>
      <c r="J8" s="64"/>
      <c r="K8" s="64"/>
      <c r="L8" s="64"/>
      <c r="M8" s="64"/>
      <c r="N8" s="64"/>
    </row>
    <row r="9" spans="1:15" x14ac:dyDescent="0.2">
      <c r="A9" s="8"/>
      <c r="B9" s="8"/>
      <c r="C9" s="8"/>
      <c r="D9" s="8"/>
      <c r="E9" s="8"/>
      <c r="F9" s="8"/>
      <c r="G9" s="8"/>
      <c r="H9" s="8"/>
      <c r="I9" s="64"/>
      <c r="J9" s="64"/>
      <c r="K9" s="64"/>
      <c r="L9" s="64"/>
      <c r="M9" s="64"/>
      <c r="N9" s="64"/>
    </row>
    <row r="10" spans="1:15" ht="15.75" x14ac:dyDescent="0.25">
      <c r="A10" s="35" t="s">
        <v>92</v>
      </c>
      <c r="B10" s="8"/>
      <c r="C10" s="8"/>
      <c r="D10" s="8"/>
      <c r="E10" s="8"/>
      <c r="F10" s="8"/>
      <c r="G10" s="8"/>
      <c r="H10" s="8"/>
      <c r="I10" s="64"/>
      <c r="J10" s="64"/>
      <c r="K10" s="64"/>
      <c r="L10" s="64"/>
      <c r="M10" s="64"/>
      <c r="N10" s="64"/>
    </row>
    <row r="11" spans="1:15" x14ac:dyDescent="0.2">
      <c r="A11" s="8"/>
      <c r="B11" s="8"/>
      <c r="C11" s="8"/>
      <c r="D11" s="8"/>
      <c r="E11" s="8"/>
      <c r="F11" s="8"/>
      <c r="G11" s="8"/>
      <c r="H11" s="8"/>
      <c r="I11" s="65"/>
      <c r="J11" s="65"/>
      <c r="K11" s="65"/>
      <c r="L11" s="65"/>
      <c r="M11" s="65"/>
      <c r="N11" s="65"/>
    </row>
    <row r="12" spans="1:15" ht="19.5" customHeight="1" x14ac:dyDescent="0.2">
      <c r="A12" s="45" t="s">
        <v>93</v>
      </c>
      <c r="B12" s="46"/>
      <c r="C12" s="46"/>
      <c r="D12" s="45"/>
      <c r="E12" s="47" t="s">
        <v>74</v>
      </c>
      <c r="F12" s="60"/>
      <c r="G12" s="60"/>
      <c r="H12" s="60"/>
      <c r="I12" s="60"/>
      <c r="J12" s="60"/>
      <c r="K12" s="60"/>
      <c r="L12" s="60"/>
      <c r="M12" s="60"/>
    </row>
    <row r="13" spans="1:15" s="9" customFormat="1" ht="19.5" customHeight="1" x14ac:dyDescent="0.2">
      <c r="A13" s="39" t="s">
        <v>78</v>
      </c>
      <c r="B13" s="40"/>
      <c r="C13" s="48"/>
      <c r="D13" s="43"/>
      <c r="E13" s="44" t="e">
        <f>VLOOKUP(B7,Total!B7:H83,2,FALSE)</f>
        <v>#N/A</v>
      </c>
      <c r="F13" s="61"/>
      <c r="G13" s="61"/>
      <c r="H13" s="61"/>
      <c r="I13" s="61"/>
      <c r="J13" s="61"/>
      <c r="K13" s="61"/>
      <c r="L13" s="61"/>
      <c r="M13" s="61"/>
      <c r="O13" s="11"/>
    </row>
    <row r="14" spans="1:15" s="9" customFormat="1" ht="19.5" customHeight="1" x14ac:dyDescent="0.2">
      <c r="A14" s="39" t="s">
        <v>79</v>
      </c>
      <c r="B14" s="40"/>
      <c r="C14" s="48"/>
      <c r="D14" s="43"/>
      <c r="E14" s="44" t="e">
        <f>VLOOKUP(B7,Total!B7:H83,3,FALSE)</f>
        <v>#N/A</v>
      </c>
      <c r="F14" s="61"/>
      <c r="G14" s="61"/>
      <c r="H14" s="61"/>
      <c r="I14" s="61"/>
      <c r="J14" s="61"/>
      <c r="K14" s="61"/>
      <c r="L14" s="61"/>
      <c r="M14" s="61"/>
      <c r="O14" s="11"/>
    </row>
    <row r="15" spans="1:15" s="9" customFormat="1" ht="19.5" customHeight="1" x14ac:dyDescent="0.2">
      <c r="A15" s="39" t="s">
        <v>80</v>
      </c>
      <c r="B15" s="40"/>
      <c r="C15" s="48"/>
      <c r="D15" s="43"/>
      <c r="E15" s="44" t="e">
        <f>VLOOKUP(B7,Total!B7:H83,4,FALSE)</f>
        <v>#N/A</v>
      </c>
      <c r="F15" s="61"/>
      <c r="G15" s="61"/>
      <c r="H15" s="61"/>
      <c r="I15" s="61"/>
      <c r="J15" s="61"/>
      <c r="K15" s="61"/>
      <c r="L15" s="61"/>
      <c r="M15" s="61"/>
      <c r="O15" s="11"/>
    </row>
    <row r="16" spans="1:15" s="9" customFormat="1" ht="19.5" customHeight="1" x14ac:dyDescent="0.2">
      <c r="A16" s="39" t="s">
        <v>81</v>
      </c>
      <c r="B16" s="40"/>
      <c r="C16" s="48"/>
      <c r="D16" s="43"/>
      <c r="E16" s="44" t="e">
        <f>VLOOKUP(B7,Total!B7:H83,5,FALSE)</f>
        <v>#N/A</v>
      </c>
      <c r="F16" s="61"/>
      <c r="G16" s="61"/>
      <c r="H16" s="61"/>
      <c r="I16" s="61"/>
      <c r="J16" s="61"/>
      <c r="K16" s="61"/>
      <c r="L16" s="61"/>
      <c r="M16" s="61"/>
      <c r="O16" s="11"/>
    </row>
    <row r="17" spans="1:15" s="9" customFormat="1" ht="19.5" customHeight="1" x14ac:dyDescent="0.2">
      <c r="A17" s="39" t="s">
        <v>82</v>
      </c>
      <c r="B17" s="40"/>
      <c r="C17" s="48"/>
      <c r="D17" s="43"/>
      <c r="E17" s="44" t="e">
        <f>VLOOKUP(B7,Total!B7:H83,6,FALSE)</f>
        <v>#N/A</v>
      </c>
      <c r="F17" s="61"/>
      <c r="G17" s="61"/>
      <c r="H17" s="61"/>
      <c r="I17" s="61"/>
      <c r="J17" s="61"/>
      <c r="K17" s="61"/>
      <c r="L17" s="61"/>
      <c r="M17" s="61"/>
      <c r="O17" s="11"/>
    </row>
    <row r="18" spans="1:15" s="9" customFormat="1" ht="19.5" customHeight="1" x14ac:dyDescent="0.2">
      <c r="A18" s="41" t="s">
        <v>84</v>
      </c>
      <c r="B18" s="38"/>
      <c r="C18" s="37"/>
      <c r="D18" s="36"/>
      <c r="E18" s="42" t="e">
        <f>VLOOKUP(B7,Total!B7:H83,7,FALSE)</f>
        <v>#N/A</v>
      </c>
      <c r="F18" s="62"/>
      <c r="G18" s="62"/>
      <c r="H18" s="62"/>
      <c r="I18" s="62"/>
      <c r="J18" s="62"/>
      <c r="K18" s="62"/>
      <c r="L18" s="62"/>
      <c r="M18" s="62"/>
    </row>
    <row r="19" spans="1:15" x14ac:dyDescent="0.2">
      <c r="A19" s="8"/>
      <c r="B19" s="8"/>
      <c r="C19" s="8"/>
      <c r="D19" s="8"/>
      <c r="E19" s="8"/>
      <c r="F19" s="8"/>
      <c r="G19" s="8"/>
      <c r="H19" s="8"/>
      <c r="I19" s="8"/>
      <c r="J19" s="8"/>
      <c r="K19" s="8"/>
      <c r="L19" s="8"/>
      <c r="M19" s="8"/>
    </row>
    <row r="20" spans="1:15" x14ac:dyDescent="0.2">
      <c r="A20" s="8"/>
      <c r="B20" s="8"/>
      <c r="C20" s="8"/>
      <c r="D20" s="8"/>
      <c r="E20" s="8"/>
      <c r="F20" s="8"/>
      <c r="G20" s="8"/>
      <c r="H20" s="8"/>
      <c r="I20" s="8"/>
      <c r="J20" s="8"/>
      <c r="K20" s="8"/>
      <c r="L20" s="8"/>
      <c r="M20" s="8"/>
    </row>
    <row r="21" spans="1:15" ht="15.75" x14ac:dyDescent="0.25">
      <c r="A21" s="35"/>
      <c r="B21" s="8"/>
      <c r="C21" s="8"/>
      <c r="D21" s="8"/>
      <c r="E21" s="8"/>
      <c r="F21" s="8"/>
      <c r="G21" s="8"/>
      <c r="H21" s="8"/>
      <c r="I21" s="8"/>
      <c r="J21" s="8"/>
      <c r="K21" s="8"/>
      <c r="L21" s="8"/>
      <c r="M21" s="8"/>
    </row>
    <row r="22" spans="1:15" x14ac:dyDescent="0.2">
      <c r="A22" s="8"/>
      <c r="B22" s="8"/>
      <c r="C22" s="8"/>
      <c r="D22" s="8"/>
      <c r="E22" s="8"/>
      <c r="F22" s="8"/>
      <c r="G22" s="8"/>
      <c r="H22" s="8"/>
      <c r="I22" s="8"/>
      <c r="J22" s="8"/>
      <c r="K22" s="8"/>
      <c r="L22" s="8"/>
      <c r="M22" s="8"/>
    </row>
    <row r="23" spans="1:15" x14ac:dyDescent="0.2">
      <c r="A23" s="8"/>
      <c r="B23" s="8"/>
      <c r="C23" s="8"/>
      <c r="D23" s="8"/>
      <c r="E23" s="8"/>
      <c r="F23" s="8"/>
      <c r="G23" s="8"/>
      <c r="H23" s="8"/>
      <c r="I23" s="8"/>
      <c r="J23" s="8"/>
      <c r="K23" s="8"/>
      <c r="L23" s="8"/>
      <c r="M23" s="8"/>
    </row>
    <row r="24" spans="1:15" x14ac:dyDescent="0.2">
      <c r="A24" s="8"/>
      <c r="B24" s="8"/>
      <c r="C24" s="8"/>
      <c r="D24" s="8"/>
      <c r="E24" s="8"/>
      <c r="F24" s="8"/>
      <c r="G24" s="8"/>
      <c r="H24" s="8"/>
      <c r="I24" s="8"/>
      <c r="J24" s="8"/>
      <c r="K24" s="8"/>
      <c r="L24" s="8"/>
      <c r="M24" s="8"/>
    </row>
    <row r="25" spans="1:15" x14ac:dyDescent="0.2">
      <c r="A25" s="8"/>
      <c r="B25" s="8"/>
      <c r="C25" s="8"/>
      <c r="D25" s="8"/>
      <c r="E25" s="8"/>
      <c r="F25" s="8"/>
      <c r="G25" s="8"/>
      <c r="H25" s="8"/>
      <c r="I25" s="8"/>
      <c r="J25" s="8"/>
      <c r="K25" s="8"/>
      <c r="L25" s="8"/>
      <c r="M25" s="8"/>
    </row>
    <row r="26" spans="1:15" x14ac:dyDescent="0.2">
      <c r="A26" s="8"/>
      <c r="B26" s="8"/>
      <c r="C26" s="8"/>
      <c r="D26" s="8"/>
      <c r="E26" s="8"/>
      <c r="F26" s="8"/>
      <c r="G26" s="8"/>
      <c r="H26" s="8"/>
      <c r="I26" s="8"/>
      <c r="J26" s="8"/>
      <c r="K26" s="8"/>
      <c r="L26" s="8"/>
      <c r="M26" s="8"/>
    </row>
    <row r="27" spans="1:15" x14ac:dyDescent="0.2">
      <c r="A27" s="8"/>
      <c r="B27" s="8"/>
      <c r="C27" s="8"/>
      <c r="D27" s="8"/>
      <c r="E27" s="8"/>
      <c r="F27" s="8"/>
      <c r="G27" s="8"/>
      <c r="H27" s="8"/>
      <c r="I27" s="8"/>
      <c r="J27" s="8"/>
      <c r="K27" s="8"/>
      <c r="L27" s="8"/>
      <c r="M27" s="8"/>
    </row>
    <row r="28" spans="1:15" x14ac:dyDescent="0.2">
      <c r="A28" s="8"/>
      <c r="B28" s="8"/>
      <c r="C28" s="8"/>
      <c r="D28" s="8"/>
      <c r="E28" s="8"/>
      <c r="F28" s="8"/>
      <c r="G28" s="8"/>
      <c r="H28" s="8"/>
      <c r="I28" s="8"/>
      <c r="J28" s="8"/>
      <c r="K28" s="8"/>
      <c r="L28" s="8"/>
      <c r="M28" s="8"/>
    </row>
    <row r="29" spans="1:15" x14ac:dyDescent="0.2">
      <c r="A29" s="8"/>
      <c r="B29" s="8"/>
      <c r="C29" s="8"/>
      <c r="D29" s="8"/>
      <c r="E29" s="8"/>
      <c r="F29" s="8"/>
      <c r="G29" s="8"/>
      <c r="H29" s="8"/>
      <c r="I29" s="8"/>
      <c r="J29" s="8"/>
      <c r="K29" s="8"/>
      <c r="L29" s="8"/>
      <c r="M29" s="8"/>
    </row>
    <row r="30" spans="1:15" x14ac:dyDescent="0.2">
      <c r="A30" s="8"/>
      <c r="B30" s="8"/>
      <c r="C30" s="8"/>
      <c r="D30" s="8"/>
      <c r="E30" s="8"/>
      <c r="F30" s="8"/>
      <c r="G30" s="8"/>
      <c r="H30" s="8"/>
      <c r="I30" s="8"/>
      <c r="J30" s="8"/>
      <c r="K30" s="8"/>
      <c r="L30" s="8"/>
      <c r="M30" s="8"/>
    </row>
    <row r="31" spans="1:15" x14ac:dyDescent="0.2">
      <c r="A31" s="8"/>
      <c r="B31" s="8"/>
      <c r="C31" s="8"/>
      <c r="D31" s="8"/>
      <c r="E31" s="8"/>
      <c r="F31" s="8"/>
      <c r="G31" s="8"/>
      <c r="H31" s="8"/>
      <c r="I31" s="8"/>
      <c r="J31" s="8"/>
      <c r="K31" s="8"/>
      <c r="L31" s="8"/>
      <c r="M31" s="8"/>
    </row>
    <row r="32" spans="1:15" x14ac:dyDescent="0.2">
      <c r="A32" s="8"/>
      <c r="B32" s="8"/>
      <c r="C32" s="8"/>
      <c r="D32" s="8"/>
      <c r="E32" s="8"/>
      <c r="F32" s="8"/>
      <c r="G32" s="8"/>
      <c r="H32" s="8"/>
      <c r="I32" s="8"/>
      <c r="J32" s="8"/>
      <c r="K32" s="8"/>
      <c r="L32" s="8"/>
      <c r="M32" s="8"/>
    </row>
    <row r="33" spans="1:13" x14ac:dyDescent="0.2">
      <c r="A33" s="8"/>
      <c r="B33" s="8"/>
      <c r="C33" s="8"/>
      <c r="D33" s="8"/>
      <c r="E33" s="8"/>
      <c r="F33" s="8"/>
      <c r="G33" s="8"/>
      <c r="H33" s="8"/>
      <c r="I33" s="8"/>
      <c r="J33" s="8"/>
      <c r="K33" s="8"/>
      <c r="L33" s="8"/>
      <c r="M33" s="8"/>
    </row>
    <row r="34" spans="1:13" x14ac:dyDescent="0.2">
      <c r="A34" s="8"/>
      <c r="B34" s="8"/>
      <c r="C34" s="8"/>
      <c r="D34" s="8"/>
      <c r="E34" s="8"/>
      <c r="F34" s="8"/>
      <c r="G34" s="8"/>
      <c r="H34" s="8"/>
      <c r="I34" s="8"/>
      <c r="J34" s="8"/>
      <c r="K34" s="8"/>
      <c r="L34" s="8"/>
      <c r="M34" s="8"/>
    </row>
    <row r="35" spans="1:13" x14ac:dyDescent="0.2">
      <c r="A35" s="8"/>
      <c r="B35" s="8"/>
      <c r="C35" s="8"/>
      <c r="D35" s="8"/>
      <c r="E35" s="8"/>
      <c r="F35" s="8"/>
      <c r="G35" s="8"/>
      <c r="H35" s="8"/>
      <c r="I35" s="8"/>
      <c r="J35" s="8"/>
      <c r="K35" s="8"/>
      <c r="L35" s="8"/>
      <c r="M35" s="8"/>
    </row>
    <row r="36" spans="1:13" x14ac:dyDescent="0.2">
      <c r="A36" s="8"/>
      <c r="B36" s="8"/>
      <c r="C36" s="8"/>
      <c r="D36" s="8"/>
      <c r="E36" s="8"/>
      <c r="F36" s="8"/>
      <c r="G36" s="8"/>
      <c r="H36" s="8"/>
      <c r="I36" s="8"/>
      <c r="J36" s="8"/>
      <c r="K36" s="8"/>
      <c r="L36" s="8"/>
      <c r="M36" s="8"/>
    </row>
    <row r="37" spans="1:13" x14ac:dyDescent="0.2">
      <c r="A37" s="8"/>
      <c r="B37" s="8"/>
      <c r="C37" s="8"/>
      <c r="D37" s="8"/>
      <c r="E37" s="8"/>
      <c r="F37" s="8"/>
      <c r="G37" s="8"/>
      <c r="H37" s="8"/>
      <c r="I37" s="8"/>
      <c r="J37" s="8"/>
      <c r="K37" s="8"/>
      <c r="L37" s="8"/>
      <c r="M37" s="8"/>
    </row>
    <row r="38" spans="1:13" x14ac:dyDescent="0.2">
      <c r="A38" s="8"/>
      <c r="B38" s="8"/>
      <c r="C38" s="8"/>
      <c r="D38" s="8"/>
      <c r="E38" s="8"/>
      <c r="F38" s="8"/>
      <c r="G38" s="8"/>
      <c r="H38" s="8"/>
      <c r="I38" s="8"/>
      <c r="J38" s="8"/>
      <c r="K38" s="8"/>
      <c r="L38" s="8"/>
      <c r="M38" s="8"/>
    </row>
    <row r="39" spans="1:13" x14ac:dyDescent="0.2">
      <c r="A39" s="8"/>
      <c r="B39" s="8"/>
      <c r="C39" s="8"/>
      <c r="D39" s="8"/>
      <c r="E39" s="8"/>
      <c r="F39" s="8"/>
      <c r="G39" s="8"/>
      <c r="H39" s="8"/>
      <c r="I39" s="8"/>
      <c r="J39" s="8"/>
      <c r="K39" s="8"/>
      <c r="L39" s="8"/>
      <c r="M39" s="8"/>
    </row>
    <row r="40" spans="1:13" x14ac:dyDescent="0.2">
      <c r="A40" s="8"/>
      <c r="B40" s="8"/>
      <c r="C40" s="8"/>
      <c r="D40" s="8"/>
      <c r="E40" s="8"/>
      <c r="F40" s="8"/>
      <c r="G40" s="8"/>
      <c r="H40" s="8"/>
      <c r="I40" s="8"/>
      <c r="J40" s="8"/>
      <c r="K40" s="8"/>
      <c r="L40" s="8"/>
      <c r="M40" s="8"/>
    </row>
    <row r="41" spans="1:13" x14ac:dyDescent="0.2">
      <c r="A41" s="8"/>
      <c r="B41" s="8"/>
      <c r="C41" s="8"/>
      <c r="D41" s="8"/>
      <c r="E41" s="8"/>
      <c r="F41" s="8"/>
      <c r="G41" s="8"/>
      <c r="H41" s="8"/>
      <c r="I41" s="8"/>
      <c r="J41" s="8"/>
      <c r="K41" s="8"/>
      <c r="L41" s="8"/>
      <c r="M41" s="8"/>
    </row>
    <row r="42" spans="1:13" x14ac:dyDescent="0.2">
      <c r="A42" s="8"/>
      <c r="B42" s="8"/>
      <c r="C42" s="8"/>
      <c r="D42" s="8"/>
      <c r="E42" s="8"/>
      <c r="F42" s="8"/>
      <c r="G42" s="8"/>
      <c r="H42" s="8"/>
      <c r="I42" s="8"/>
      <c r="J42" s="8"/>
      <c r="K42" s="8"/>
      <c r="L42" s="8"/>
      <c r="M42" s="8"/>
    </row>
    <row r="43" spans="1:13" hidden="1" x14ac:dyDescent="0.2">
      <c r="A43" s="8" t="s">
        <v>83</v>
      </c>
      <c r="B43" s="8"/>
      <c r="C43" s="8"/>
      <c r="D43" s="8"/>
      <c r="E43" s="8"/>
      <c r="F43" s="8"/>
      <c r="G43" s="8"/>
      <c r="H43" s="8"/>
      <c r="I43" s="8"/>
      <c r="J43" s="8"/>
      <c r="K43" s="8"/>
      <c r="L43" s="8"/>
      <c r="M43" s="8"/>
    </row>
    <row r="44" spans="1:13" hidden="1" x14ac:dyDescent="0.2">
      <c r="A44" s="8" t="s">
        <v>23</v>
      </c>
      <c r="B44" s="8"/>
      <c r="C44" s="8"/>
      <c r="D44" s="8"/>
      <c r="E44" s="8"/>
      <c r="F44" s="8"/>
      <c r="G44" s="8"/>
      <c r="H44" s="8"/>
      <c r="I44" s="8"/>
      <c r="J44" s="8"/>
      <c r="K44" s="8"/>
      <c r="L44" s="8"/>
      <c r="M44" s="8"/>
    </row>
    <row r="45" spans="1:13" hidden="1" x14ac:dyDescent="0.2">
      <c r="A45" s="8" t="s">
        <v>41</v>
      </c>
      <c r="B45" s="8"/>
      <c r="C45" s="8"/>
      <c r="D45" s="8"/>
      <c r="E45" s="8"/>
      <c r="F45" s="8"/>
      <c r="G45" s="8"/>
      <c r="H45" s="8"/>
      <c r="I45" s="8"/>
      <c r="J45" s="8"/>
      <c r="K45" s="8"/>
      <c r="L45" s="8"/>
      <c r="M45" s="8"/>
    </row>
    <row r="46" spans="1:13" hidden="1" x14ac:dyDescent="0.2">
      <c r="A46" s="8" t="s">
        <v>71</v>
      </c>
      <c r="B46" s="8"/>
      <c r="C46" s="8"/>
      <c r="D46" s="8"/>
      <c r="E46" s="8"/>
      <c r="F46" s="8"/>
      <c r="G46" s="8"/>
      <c r="H46" s="8"/>
      <c r="I46" s="8"/>
      <c r="J46" s="8"/>
      <c r="K46" s="8"/>
      <c r="L46" s="8"/>
      <c r="M46" s="8"/>
    </row>
    <row r="47" spans="1:13" hidden="1" x14ac:dyDescent="0.2">
      <c r="A47" s="8" t="s">
        <v>16</v>
      </c>
      <c r="B47" s="8"/>
      <c r="C47" s="8"/>
      <c r="D47" s="8"/>
      <c r="E47" s="8"/>
      <c r="F47" s="8"/>
      <c r="G47" s="8"/>
      <c r="H47" s="8"/>
      <c r="I47" s="8"/>
      <c r="J47" s="8"/>
      <c r="K47" s="8"/>
      <c r="L47" s="8"/>
      <c r="M47" s="8"/>
    </row>
    <row r="48" spans="1:13" hidden="1" x14ac:dyDescent="0.2">
      <c r="A48" s="8" t="s">
        <v>35</v>
      </c>
      <c r="B48" s="8"/>
      <c r="C48" s="8"/>
      <c r="D48" s="8"/>
      <c r="E48" s="8"/>
      <c r="F48" s="8"/>
      <c r="G48" s="8"/>
      <c r="H48" s="8"/>
      <c r="I48" s="8"/>
      <c r="J48" s="8"/>
      <c r="K48" s="8"/>
      <c r="L48" s="8"/>
      <c r="M48" s="8"/>
    </row>
    <row r="49" spans="1:13" hidden="1" x14ac:dyDescent="0.2">
      <c r="A49" s="8" t="s">
        <v>18</v>
      </c>
      <c r="B49" s="8"/>
      <c r="C49" s="8"/>
      <c r="D49" s="8"/>
      <c r="E49" s="8"/>
      <c r="F49" s="8"/>
      <c r="G49" s="8"/>
      <c r="H49" s="8"/>
      <c r="I49" s="8"/>
      <c r="J49" s="8"/>
      <c r="K49" s="8"/>
      <c r="L49" s="8"/>
      <c r="M49" s="8"/>
    </row>
    <row r="50" spans="1:13" hidden="1" x14ac:dyDescent="0.2">
      <c r="A50" s="8" t="s">
        <v>44</v>
      </c>
      <c r="B50" s="8"/>
      <c r="C50" s="8"/>
      <c r="D50" s="8"/>
      <c r="E50" s="8"/>
      <c r="F50" s="8"/>
      <c r="G50" s="8"/>
      <c r="H50" s="8"/>
      <c r="I50" s="8"/>
      <c r="J50" s="8"/>
      <c r="K50" s="8"/>
      <c r="L50" s="8"/>
      <c r="M50" s="8"/>
    </row>
    <row r="51" spans="1:13" hidden="1" x14ac:dyDescent="0.2">
      <c r="A51" s="8" t="s">
        <v>7</v>
      </c>
      <c r="B51" s="8"/>
      <c r="C51" s="8"/>
      <c r="D51" s="8"/>
      <c r="E51" s="8"/>
      <c r="F51" s="8"/>
      <c r="G51" s="8"/>
      <c r="H51" s="8"/>
      <c r="I51" s="8"/>
      <c r="J51" s="8"/>
      <c r="K51" s="8"/>
      <c r="L51" s="8"/>
      <c r="M51" s="8"/>
    </row>
    <row r="52" spans="1:13" hidden="1" x14ac:dyDescent="0.2">
      <c r="A52" s="8" t="s">
        <v>17</v>
      </c>
      <c r="B52" s="8"/>
      <c r="C52" s="8"/>
      <c r="D52" s="8"/>
      <c r="E52" s="8"/>
      <c r="F52" s="8"/>
      <c r="G52" s="8"/>
      <c r="H52" s="8"/>
      <c r="I52" s="8"/>
      <c r="J52" s="8"/>
      <c r="K52" s="8"/>
      <c r="L52" s="8"/>
      <c r="M52" s="8"/>
    </row>
    <row r="53" spans="1:13" hidden="1" x14ac:dyDescent="0.2">
      <c r="A53" s="8" t="s">
        <v>30</v>
      </c>
      <c r="B53" s="8"/>
      <c r="C53" s="8"/>
      <c r="D53" s="8"/>
      <c r="E53" s="8"/>
      <c r="F53" s="8"/>
      <c r="G53" s="8"/>
      <c r="H53" s="8"/>
      <c r="I53" s="8"/>
      <c r="J53" s="8"/>
      <c r="K53" s="8"/>
      <c r="L53" s="8"/>
      <c r="M53" s="8"/>
    </row>
    <row r="54" spans="1:13" hidden="1" x14ac:dyDescent="0.2">
      <c r="A54" s="8" t="s">
        <v>56</v>
      </c>
      <c r="B54" s="8"/>
      <c r="C54" s="8"/>
      <c r="D54" s="8"/>
      <c r="E54" s="8"/>
      <c r="F54" s="8"/>
      <c r="G54" s="8"/>
      <c r="H54" s="8"/>
      <c r="I54" s="8"/>
      <c r="J54" s="8"/>
      <c r="K54" s="8"/>
      <c r="L54" s="8"/>
      <c r="M54" s="8"/>
    </row>
    <row r="55" spans="1:13" hidden="1" x14ac:dyDescent="0.2">
      <c r="A55" s="8" t="s">
        <v>64</v>
      </c>
      <c r="B55" s="8"/>
      <c r="C55" s="8"/>
      <c r="D55" s="8"/>
      <c r="E55" s="8"/>
      <c r="F55" s="8"/>
      <c r="G55" s="8"/>
      <c r="H55" s="8"/>
      <c r="I55" s="8"/>
      <c r="J55" s="8"/>
      <c r="K55" s="8"/>
      <c r="L55" s="8"/>
      <c r="M55" s="8"/>
    </row>
    <row r="56" spans="1:13" hidden="1" x14ac:dyDescent="0.2">
      <c r="A56" s="8" t="s">
        <v>19</v>
      </c>
      <c r="B56" s="8"/>
      <c r="C56" s="8"/>
      <c r="D56" s="8"/>
      <c r="E56" s="8"/>
      <c r="F56" s="8"/>
      <c r="G56" s="8"/>
      <c r="H56" s="8"/>
      <c r="I56" s="8"/>
      <c r="J56" s="8"/>
      <c r="K56" s="8"/>
      <c r="L56" s="8"/>
      <c r="M56" s="8"/>
    </row>
    <row r="57" spans="1:13" hidden="1" x14ac:dyDescent="0.2">
      <c r="A57" s="8" t="s">
        <v>53</v>
      </c>
      <c r="B57" s="8"/>
      <c r="C57" s="8"/>
      <c r="D57" s="8"/>
      <c r="E57" s="8"/>
      <c r="F57" s="8"/>
      <c r="G57" s="8"/>
      <c r="H57" s="8"/>
      <c r="I57" s="8"/>
      <c r="J57" s="8"/>
      <c r="K57" s="8"/>
      <c r="L57" s="8"/>
      <c r="M57" s="8"/>
    </row>
    <row r="58" spans="1:13" hidden="1" x14ac:dyDescent="0.2">
      <c r="A58" s="8" t="s">
        <v>10</v>
      </c>
      <c r="B58" s="8"/>
      <c r="C58" s="8"/>
      <c r="D58" s="8"/>
      <c r="E58" s="8"/>
      <c r="F58" s="8"/>
      <c r="G58" s="8"/>
      <c r="H58" s="8"/>
      <c r="I58" s="8"/>
      <c r="J58" s="8"/>
      <c r="K58" s="8"/>
      <c r="L58" s="8"/>
      <c r="M58" s="8"/>
    </row>
    <row r="59" spans="1:13" hidden="1" x14ac:dyDescent="0.2">
      <c r="A59" s="8" t="s">
        <v>24</v>
      </c>
      <c r="B59" s="8"/>
      <c r="C59" s="8"/>
      <c r="D59" s="8"/>
      <c r="E59" s="8"/>
      <c r="F59" s="8"/>
      <c r="G59" s="8"/>
      <c r="H59" s="8"/>
      <c r="I59" s="8"/>
      <c r="J59" s="8"/>
      <c r="K59" s="8"/>
      <c r="L59" s="8"/>
      <c r="M59" s="8"/>
    </row>
    <row r="60" spans="1:13" hidden="1" x14ac:dyDescent="0.2">
      <c r="A60" s="8" t="s">
        <v>50</v>
      </c>
      <c r="B60" s="8"/>
      <c r="C60" s="8"/>
      <c r="D60" s="8"/>
      <c r="E60" s="8"/>
      <c r="F60" s="8"/>
      <c r="G60" s="8"/>
      <c r="H60" s="8"/>
      <c r="I60" s="8"/>
      <c r="J60" s="8"/>
      <c r="K60" s="8"/>
      <c r="L60" s="8"/>
      <c r="M60" s="8"/>
    </row>
    <row r="61" spans="1:13" hidden="1" x14ac:dyDescent="0.2">
      <c r="A61" s="8" t="s">
        <v>63</v>
      </c>
      <c r="B61" s="8"/>
      <c r="C61" s="8"/>
      <c r="D61" s="8"/>
      <c r="E61" s="8"/>
      <c r="F61" s="8"/>
      <c r="G61" s="8"/>
      <c r="H61" s="8"/>
      <c r="I61" s="8"/>
      <c r="J61" s="8"/>
      <c r="K61" s="8"/>
      <c r="L61" s="8"/>
      <c r="M61" s="8"/>
    </row>
    <row r="62" spans="1:13" hidden="1" x14ac:dyDescent="0.2">
      <c r="A62" s="8" t="s">
        <v>38</v>
      </c>
      <c r="B62" s="8"/>
      <c r="C62" s="8"/>
      <c r="D62" s="8"/>
      <c r="E62" s="8"/>
      <c r="F62" s="8"/>
      <c r="G62" s="8"/>
      <c r="H62" s="8"/>
      <c r="I62" s="8"/>
      <c r="J62" s="8"/>
      <c r="K62" s="8"/>
      <c r="L62" s="8"/>
      <c r="M62" s="8"/>
    </row>
    <row r="63" spans="1:13" hidden="1" x14ac:dyDescent="0.2">
      <c r="A63" s="8" t="s">
        <v>73</v>
      </c>
      <c r="B63" s="8"/>
      <c r="C63" s="8"/>
      <c r="D63" s="8"/>
      <c r="E63" s="8"/>
      <c r="F63" s="8"/>
      <c r="G63" s="8"/>
      <c r="H63" s="8"/>
      <c r="I63" s="8"/>
      <c r="J63" s="8"/>
      <c r="K63" s="8"/>
      <c r="L63" s="8"/>
      <c r="M63" s="8"/>
    </row>
    <row r="64" spans="1:13" hidden="1" x14ac:dyDescent="0.2">
      <c r="A64" s="8" t="s">
        <v>28</v>
      </c>
      <c r="B64" s="8"/>
      <c r="C64" s="8"/>
      <c r="D64" s="8"/>
      <c r="E64" s="8"/>
      <c r="F64" s="8"/>
      <c r="G64" s="8"/>
      <c r="H64" s="8"/>
      <c r="I64" s="8"/>
      <c r="J64" s="8"/>
      <c r="K64" s="8"/>
      <c r="L64" s="8"/>
      <c r="M64" s="8"/>
    </row>
    <row r="65" spans="1:13" hidden="1" x14ac:dyDescent="0.2">
      <c r="A65" s="8" t="s">
        <v>5</v>
      </c>
      <c r="B65" s="8"/>
      <c r="C65" s="8"/>
      <c r="D65" s="8"/>
      <c r="E65" s="8"/>
      <c r="F65" s="8"/>
      <c r="G65" s="8"/>
      <c r="H65" s="8"/>
      <c r="I65" s="8"/>
      <c r="J65" s="8"/>
      <c r="K65" s="8"/>
      <c r="L65" s="8"/>
      <c r="M65" s="8"/>
    </row>
    <row r="66" spans="1:13" hidden="1" x14ac:dyDescent="0.2">
      <c r="A66" s="8" t="s">
        <v>46</v>
      </c>
      <c r="B66" s="8"/>
      <c r="C66" s="8"/>
      <c r="D66" s="8"/>
      <c r="E66" s="8"/>
      <c r="F66" s="8"/>
      <c r="G66" s="8"/>
      <c r="H66" s="8"/>
      <c r="I66" s="8"/>
      <c r="J66" s="8"/>
      <c r="K66" s="8"/>
      <c r="L66" s="8"/>
      <c r="M66" s="8"/>
    </row>
    <row r="67" spans="1:13" hidden="1" x14ac:dyDescent="0.2">
      <c r="A67" s="8" t="s">
        <v>70</v>
      </c>
      <c r="B67" s="8"/>
      <c r="C67" s="8"/>
      <c r="D67" s="8"/>
      <c r="E67" s="8"/>
      <c r="F67" s="8"/>
      <c r="G67" s="8"/>
      <c r="H67" s="8"/>
      <c r="I67" s="8"/>
      <c r="J67" s="8"/>
      <c r="K67" s="8"/>
      <c r="L67" s="8"/>
      <c r="M67" s="8"/>
    </row>
    <row r="68" spans="1:13" hidden="1" x14ac:dyDescent="0.2">
      <c r="A68" s="8" t="s">
        <v>29</v>
      </c>
      <c r="B68" s="8"/>
      <c r="C68" s="8"/>
      <c r="D68" s="8"/>
      <c r="E68" s="8"/>
      <c r="F68" s="8"/>
      <c r="G68" s="8"/>
      <c r="H68" s="8"/>
      <c r="I68" s="8"/>
      <c r="J68" s="8"/>
      <c r="K68" s="8"/>
      <c r="L68" s="8"/>
      <c r="M68" s="8"/>
    </row>
    <row r="69" spans="1:13" hidden="1" x14ac:dyDescent="0.2">
      <c r="A69" s="8" t="s">
        <v>2</v>
      </c>
      <c r="B69" s="8"/>
      <c r="C69" s="8"/>
      <c r="D69" s="8"/>
      <c r="E69" s="8"/>
      <c r="F69" s="8"/>
      <c r="G69" s="8"/>
      <c r="H69" s="8"/>
      <c r="I69" s="8"/>
      <c r="J69" s="8"/>
      <c r="K69" s="8"/>
      <c r="L69" s="8"/>
      <c r="M69" s="8"/>
    </row>
    <row r="70" spans="1:13" hidden="1" x14ac:dyDescent="0.2">
      <c r="A70" s="8" t="s">
        <v>60</v>
      </c>
      <c r="B70" s="8"/>
      <c r="C70" s="8"/>
      <c r="D70" s="8"/>
      <c r="E70" s="8"/>
      <c r="F70" s="8"/>
      <c r="G70" s="8"/>
      <c r="H70" s="8"/>
      <c r="I70" s="8"/>
      <c r="J70" s="8"/>
      <c r="K70" s="8"/>
      <c r="L70" s="8"/>
      <c r="M70" s="8"/>
    </row>
    <row r="71" spans="1:13" hidden="1" x14ac:dyDescent="0.2">
      <c r="A71" s="8" t="s">
        <v>45</v>
      </c>
      <c r="B71" s="8"/>
      <c r="C71" s="8"/>
      <c r="D71" s="8"/>
      <c r="E71" s="8"/>
      <c r="F71" s="8"/>
      <c r="G71" s="8"/>
      <c r="H71" s="8"/>
      <c r="I71" s="8"/>
      <c r="J71" s="8"/>
      <c r="K71" s="8"/>
      <c r="L71" s="8"/>
      <c r="M71" s="8"/>
    </row>
    <row r="72" spans="1:13" hidden="1" x14ac:dyDescent="0.2">
      <c r="A72" s="8" t="s">
        <v>59</v>
      </c>
      <c r="B72" s="8"/>
      <c r="C72" s="8"/>
      <c r="D72" s="8"/>
      <c r="E72" s="8"/>
      <c r="F72" s="8"/>
      <c r="G72" s="8"/>
      <c r="H72" s="8"/>
      <c r="I72" s="8"/>
      <c r="J72" s="8"/>
      <c r="K72" s="8"/>
      <c r="L72" s="8"/>
      <c r="M72" s="8"/>
    </row>
    <row r="73" spans="1:13" hidden="1" x14ac:dyDescent="0.2">
      <c r="A73" s="8" t="s">
        <v>55</v>
      </c>
      <c r="B73" s="8"/>
      <c r="C73" s="8"/>
      <c r="D73" s="8"/>
      <c r="E73" s="8"/>
      <c r="F73" s="8"/>
      <c r="G73" s="8"/>
      <c r="H73" s="8"/>
      <c r="I73" s="8"/>
      <c r="J73" s="8"/>
      <c r="K73" s="8"/>
      <c r="L73" s="8"/>
      <c r="M73" s="8"/>
    </row>
    <row r="74" spans="1:13" hidden="1" x14ac:dyDescent="0.2">
      <c r="A74" s="8" t="s">
        <v>57</v>
      </c>
      <c r="B74" s="8"/>
      <c r="C74" s="8"/>
      <c r="D74" s="8"/>
      <c r="E74" s="8"/>
      <c r="F74" s="8"/>
      <c r="G74" s="8"/>
      <c r="H74" s="8"/>
      <c r="I74" s="8"/>
      <c r="J74" s="8"/>
      <c r="K74" s="8"/>
      <c r="L74" s="8"/>
      <c r="M74" s="8"/>
    </row>
    <row r="75" spans="1:13" hidden="1" x14ac:dyDescent="0.2">
      <c r="A75" s="8" t="s">
        <v>22</v>
      </c>
      <c r="B75" s="8"/>
      <c r="C75" s="8"/>
      <c r="D75" s="8"/>
      <c r="E75" s="8"/>
      <c r="F75" s="8"/>
      <c r="G75" s="8"/>
      <c r="H75" s="8"/>
      <c r="I75" s="8"/>
      <c r="J75" s="8"/>
      <c r="K75" s="8"/>
      <c r="L75" s="8"/>
      <c r="M75" s="8"/>
    </row>
    <row r="76" spans="1:13" hidden="1" x14ac:dyDescent="0.2">
      <c r="A76" s="8" t="s">
        <v>37</v>
      </c>
      <c r="B76" s="8"/>
      <c r="C76" s="8"/>
      <c r="D76" s="8"/>
      <c r="E76" s="8"/>
      <c r="F76" s="8"/>
      <c r="G76" s="8"/>
      <c r="H76" s="8"/>
      <c r="I76" s="8"/>
      <c r="J76" s="8"/>
      <c r="K76" s="8"/>
      <c r="L76" s="8"/>
      <c r="M76" s="8"/>
    </row>
    <row r="77" spans="1:13" hidden="1" x14ac:dyDescent="0.2">
      <c r="A77" s="8" t="s">
        <v>4</v>
      </c>
      <c r="B77" s="8"/>
      <c r="C77" s="8"/>
      <c r="D77" s="8"/>
      <c r="E77" s="8"/>
      <c r="F77" s="8"/>
      <c r="G77" s="8"/>
      <c r="H77" s="8"/>
      <c r="I77" s="8"/>
      <c r="J77" s="8"/>
      <c r="K77" s="8"/>
      <c r="L77" s="8"/>
      <c r="M77" s="8"/>
    </row>
    <row r="78" spans="1:13" hidden="1" x14ac:dyDescent="0.2">
      <c r="A78" s="8" t="s">
        <v>58</v>
      </c>
      <c r="B78" s="8"/>
      <c r="C78" s="8"/>
      <c r="D78" s="8"/>
      <c r="E78" s="8"/>
      <c r="F78" s="8"/>
      <c r="G78" s="8"/>
      <c r="H78" s="8"/>
      <c r="I78" s="8"/>
      <c r="J78" s="8"/>
      <c r="K78" s="8"/>
      <c r="L78" s="8"/>
      <c r="M78" s="8"/>
    </row>
    <row r="79" spans="1:13" hidden="1" x14ac:dyDescent="0.2">
      <c r="A79" s="8" t="s">
        <v>3</v>
      </c>
      <c r="B79" s="8"/>
      <c r="C79" s="8"/>
      <c r="D79" s="8"/>
      <c r="E79" s="8"/>
      <c r="F79" s="8"/>
      <c r="G79" s="8"/>
      <c r="H79" s="8"/>
      <c r="I79" s="8"/>
      <c r="J79" s="8"/>
      <c r="K79" s="8"/>
      <c r="L79" s="8"/>
      <c r="M79" s="8"/>
    </row>
    <row r="80" spans="1:13" hidden="1" x14ac:dyDescent="0.2">
      <c r="A80" s="8" t="s">
        <v>94</v>
      </c>
      <c r="B80" s="8"/>
      <c r="C80" s="8"/>
      <c r="D80" s="8"/>
      <c r="E80" s="8"/>
      <c r="F80" s="8"/>
      <c r="G80" s="8"/>
      <c r="H80" s="8"/>
      <c r="I80" s="8"/>
      <c r="J80" s="8"/>
      <c r="K80" s="8"/>
      <c r="L80" s="8"/>
      <c r="M80" s="8"/>
    </row>
    <row r="81" spans="1:13" hidden="1" x14ac:dyDescent="0.2">
      <c r="A81" s="8" t="s">
        <v>52</v>
      </c>
      <c r="B81" s="8"/>
      <c r="C81" s="8"/>
      <c r="D81" s="8"/>
      <c r="E81" s="8"/>
      <c r="F81" s="8"/>
      <c r="G81" s="8"/>
      <c r="H81" s="8"/>
      <c r="I81" s="8"/>
      <c r="J81" s="8"/>
      <c r="K81" s="8"/>
      <c r="L81" s="8"/>
      <c r="M81" s="8"/>
    </row>
    <row r="82" spans="1:13" hidden="1" x14ac:dyDescent="0.2">
      <c r="A82" s="8" t="s">
        <v>68</v>
      </c>
      <c r="B82" s="8"/>
      <c r="C82" s="8"/>
      <c r="D82" s="8"/>
      <c r="E82" s="8"/>
      <c r="F82" s="8"/>
      <c r="G82" s="8"/>
      <c r="H82" s="8"/>
      <c r="I82" s="8"/>
      <c r="J82" s="8"/>
      <c r="K82" s="8"/>
      <c r="L82" s="8"/>
      <c r="M82" s="8"/>
    </row>
    <row r="83" spans="1:13" hidden="1" x14ac:dyDescent="0.2">
      <c r="A83" s="8" t="s">
        <v>69</v>
      </c>
      <c r="B83" s="8"/>
      <c r="C83" s="8"/>
      <c r="D83" s="8"/>
      <c r="E83" s="8"/>
      <c r="F83" s="8"/>
      <c r="G83" s="8"/>
      <c r="H83" s="8"/>
      <c r="I83" s="8"/>
      <c r="J83" s="8"/>
      <c r="K83" s="8"/>
      <c r="L83" s="8"/>
      <c r="M83" s="8"/>
    </row>
    <row r="84" spans="1:13" hidden="1" x14ac:dyDescent="0.2">
      <c r="A84" s="8" t="s">
        <v>67</v>
      </c>
      <c r="B84" s="8"/>
      <c r="C84" s="8"/>
      <c r="D84" s="8"/>
      <c r="E84" s="8"/>
      <c r="F84" s="8"/>
      <c r="G84" s="8"/>
      <c r="H84" s="8"/>
      <c r="I84" s="8"/>
      <c r="J84" s="8"/>
      <c r="K84" s="8"/>
      <c r="L84" s="8"/>
      <c r="M84" s="8"/>
    </row>
    <row r="85" spans="1:13" hidden="1" x14ac:dyDescent="0.2">
      <c r="A85" s="8" t="s">
        <v>25</v>
      </c>
      <c r="B85" s="8"/>
      <c r="C85" s="8"/>
      <c r="D85" s="8"/>
      <c r="E85" s="8"/>
      <c r="F85" s="8"/>
      <c r="G85" s="8"/>
      <c r="H85" s="8"/>
      <c r="I85" s="8"/>
      <c r="J85" s="8"/>
      <c r="K85" s="8"/>
      <c r="L85" s="8"/>
      <c r="M85" s="8"/>
    </row>
    <row r="86" spans="1:13" hidden="1" x14ac:dyDescent="0.2">
      <c r="A86" s="8" t="s">
        <v>61</v>
      </c>
      <c r="B86" s="8"/>
      <c r="C86" s="8"/>
      <c r="D86" s="8"/>
      <c r="E86" s="8"/>
      <c r="F86" s="8"/>
      <c r="G86" s="8"/>
      <c r="H86" s="8"/>
      <c r="I86" s="8"/>
      <c r="J86" s="8"/>
      <c r="K86" s="8"/>
      <c r="L86" s="8"/>
      <c r="M86" s="8"/>
    </row>
    <row r="87" spans="1:13" hidden="1" x14ac:dyDescent="0.2">
      <c r="A87" s="8" t="s">
        <v>36</v>
      </c>
      <c r="B87" s="8"/>
      <c r="C87" s="8"/>
      <c r="D87" s="8"/>
      <c r="E87" s="8"/>
      <c r="F87" s="8"/>
      <c r="G87" s="8"/>
      <c r="H87" s="8"/>
      <c r="I87" s="8"/>
      <c r="J87" s="8"/>
      <c r="K87" s="8"/>
      <c r="L87" s="8"/>
      <c r="M87" s="8"/>
    </row>
    <row r="88" spans="1:13" hidden="1" x14ac:dyDescent="0.2">
      <c r="A88" s="8" t="s">
        <v>40</v>
      </c>
      <c r="B88" s="8"/>
      <c r="C88" s="8"/>
      <c r="D88" s="8"/>
      <c r="E88" s="8"/>
      <c r="F88" s="8"/>
      <c r="G88" s="8"/>
      <c r="H88" s="8"/>
      <c r="I88" s="8"/>
      <c r="J88" s="8"/>
      <c r="K88" s="8"/>
      <c r="L88" s="8"/>
      <c r="M88" s="8"/>
    </row>
    <row r="89" spans="1:13" hidden="1" x14ac:dyDescent="0.2">
      <c r="A89" s="8" t="s">
        <v>49</v>
      </c>
      <c r="B89" s="8"/>
      <c r="C89" s="8"/>
      <c r="D89" s="8"/>
      <c r="E89" s="8"/>
      <c r="F89" s="8"/>
      <c r="G89" s="8"/>
      <c r="H89" s="8"/>
      <c r="I89" s="8"/>
      <c r="J89" s="8"/>
      <c r="K89" s="8"/>
      <c r="L89" s="8"/>
      <c r="M89" s="8"/>
    </row>
    <row r="90" spans="1:13" hidden="1" x14ac:dyDescent="0.2">
      <c r="A90" s="8" t="s">
        <v>21</v>
      </c>
      <c r="B90" s="8"/>
      <c r="C90" s="8"/>
      <c r="D90" s="8"/>
      <c r="E90" s="8"/>
      <c r="F90" s="8"/>
      <c r="G90" s="8"/>
      <c r="H90" s="8"/>
      <c r="I90" s="8"/>
      <c r="J90" s="8"/>
      <c r="K90" s="8"/>
      <c r="L90" s="8"/>
      <c r="M90" s="8"/>
    </row>
    <row r="91" spans="1:13" hidden="1" x14ac:dyDescent="0.2">
      <c r="A91" s="8" t="s">
        <v>14</v>
      </c>
      <c r="B91" s="8"/>
      <c r="C91" s="8"/>
      <c r="D91" s="8"/>
      <c r="E91" s="8"/>
      <c r="F91" s="8"/>
      <c r="G91" s="8"/>
      <c r="H91" s="8"/>
      <c r="I91" s="8"/>
      <c r="J91" s="8"/>
      <c r="K91" s="8"/>
      <c r="L91" s="8"/>
      <c r="M91" s="8"/>
    </row>
    <row r="92" spans="1:13" hidden="1" x14ac:dyDescent="0.2">
      <c r="A92" s="8" t="s">
        <v>12</v>
      </c>
      <c r="B92" s="8"/>
      <c r="C92" s="8"/>
      <c r="D92" s="8"/>
      <c r="E92" s="8"/>
      <c r="F92" s="8"/>
      <c r="G92" s="8"/>
      <c r="H92" s="8"/>
      <c r="I92" s="8"/>
      <c r="J92" s="8"/>
      <c r="K92" s="8"/>
      <c r="L92" s="8"/>
      <c r="M92" s="8"/>
    </row>
    <row r="93" spans="1:13" hidden="1" x14ac:dyDescent="0.2">
      <c r="A93" s="8" t="s">
        <v>11</v>
      </c>
      <c r="B93" s="8"/>
      <c r="C93" s="8"/>
      <c r="D93" s="8"/>
      <c r="E93" s="8"/>
      <c r="F93" s="8"/>
      <c r="G93" s="8"/>
      <c r="H93" s="8"/>
      <c r="I93" s="8"/>
      <c r="J93" s="8"/>
      <c r="K93" s="8"/>
      <c r="L93" s="8"/>
      <c r="M93" s="8"/>
    </row>
    <row r="94" spans="1:13" hidden="1" x14ac:dyDescent="0.2">
      <c r="A94" s="8" t="s">
        <v>26</v>
      </c>
      <c r="B94" s="8"/>
      <c r="C94" s="8"/>
      <c r="D94" s="8"/>
      <c r="E94" s="8"/>
      <c r="F94" s="8"/>
      <c r="G94" s="8"/>
      <c r="H94" s="8"/>
      <c r="I94" s="8"/>
      <c r="J94" s="8"/>
      <c r="K94" s="8"/>
      <c r="L94" s="8"/>
      <c r="M94" s="8"/>
    </row>
    <row r="95" spans="1:13" hidden="1" x14ac:dyDescent="0.2">
      <c r="A95" s="8" t="s">
        <v>33</v>
      </c>
      <c r="B95" s="8"/>
      <c r="C95" s="8"/>
      <c r="D95" s="8"/>
      <c r="E95" s="8"/>
      <c r="F95" s="8"/>
      <c r="G95" s="8"/>
      <c r="H95" s="8"/>
      <c r="I95" s="8"/>
      <c r="J95" s="8"/>
      <c r="K95" s="8"/>
      <c r="L95" s="8"/>
      <c r="M95" s="8"/>
    </row>
    <row r="96" spans="1:13" hidden="1" x14ac:dyDescent="0.2">
      <c r="A96" s="8" t="s">
        <v>43</v>
      </c>
      <c r="B96" s="8"/>
      <c r="C96" s="8"/>
      <c r="D96" s="8"/>
      <c r="E96" s="8"/>
      <c r="F96" s="8"/>
      <c r="G96" s="8"/>
      <c r="H96" s="8"/>
      <c r="I96" s="8"/>
      <c r="J96" s="8"/>
      <c r="K96" s="8"/>
      <c r="L96" s="8"/>
      <c r="M96" s="8"/>
    </row>
    <row r="97" spans="1:13" hidden="1" x14ac:dyDescent="0.2">
      <c r="A97" s="8" t="s">
        <v>48</v>
      </c>
      <c r="B97" s="8"/>
      <c r="C97" s="8"/>
      <c r="D97" s="8"/>
      <c r="E97" s="8"/>
      <c r="F97" s="8"/>
      <c r="G97" s="8"/>
      <c r="H97" s="8"/>
      <c r="I97" s="8"/>
      <c r="J97" s="8"/>
      <c r="K97" s="8"/>
      <c r="L97" s="8"/>
      <c r="M97" s="8"/>
    </row>
    <row r="98" spans="1:13" hidden="1" x14ac:dyDescent="0.2">
      <c r="A98" s="8" t="s">
        <v>27</v>
      </c>
      <c r="B98" s="8"/>
      <c r="C98" s="8"/>
      <c r="D98" s="8"/>
      <c r="E98" s="8"/>
      <c r="F98" s="8"/>
      <c r="G98" s="8"/>
      <c r="H98" s="8"/>
      <c r="I98" s="8"/>
      <c r="J98" s="8"/>
      <c r="K98" s="8"/>
      <c r="L98" s="8"/>
      <c r="M98" s="8"/>
    </row>
    <row r="99" spans="1:13" hidden="1" x14ac:dyDescent="0.2">
      <c r="A99" s="8" t="s">
        <v>31</v>
      </c>
      <c r="B99" s="8"/>
      <c r="C99" s="8"/>
      <c r="D99" s="8"/>
      <c r="E99" s="8"/>
      <c r="F99" s="8"/>
      <c r="G99" s="8"/>
      <c r="H99" s="8"/>
      <c r="I99" s="8"/>
      <c r="J99" s="8"/>
      <c r="K99" s="8"/>
      <c r="L99" s="8"/>
      <c r="M99" s="8"/>
    </row>
    <row r="100" spans="1:13" hidden="1" x14ac:dyDescent="0.2">
      <c r="A100" s="8" t="s">
        <v>0</v>
      </c>
      <c r="B100" s="8"/>
      <c r="C100" s="8"/>
      <c r="D100" s="8"/>
      <c r="E100" s="8"/>
      <c r="F100" s="8"/>
      <c r="G100" s="8"/>
      <c r="H100" s="8"/>
      <c r="I100" s="8"/>
      <c r="J100" s="8"/>
      <c r="K100" s="8"/>
      <c r="L100" s="8"/>
      <c r="M100" s="8"/>
    </row>
    <row r="101" spans="1:13" hidden="1" x14ac:dyDescent="0.2">
      <c r="A101" s="8" t="s">
        <v>15</v>
      </c>
      <c r="B101" s="8"/>
      <c r="C101" s="8"/>
      <c r="D101" s="8"/>
      <c r="E101" s="8"/>
      <c r="F101" s="8"/>
      <c r="G101" s="8"/>
      <c r="H101" s="8"/>
      <c r="I101" s="8"/>
      <c r="J101" s="8"/>
      <c r="K101" s="8"/>
      <c r="L101" s="8"/>
      <c r="M101" s="8"/>
    </row>
    <row r="102" spans="1:13" hidden="1" x14ac:dyDescent="0.2">
      <c r="A102" s="8" t="s">
        <v>6</v>
      </c>
      <c r="B102" s="8"/>
      <c r="C102" s="8"/>
      <c r="D102" s="8"/>
      <c r="E102" s="8"/>
      <c r="F102" s="8"/>
      <c r="G102" s="8"/>
      <c r="H102" s="8"/>
      <c r="I102" s="8"/>
      <c r="J102" s="8"/>
      <c r="K102" s="8"/>
      <c r="L102" s="8"/>
      <c r="M102" s="8"/>
    </row>
    <row r="103" spans="1:13" hidden="1" x14ac:dyDescent="0.2">
      <c r="A103" s="8" t="s">
        <v>13</v>
      </c>
      <c r="B103" s="8"/>
      <c r="C103" s="8"/>
      <c r="D103" s="8"/>
      <c r="E103" s="8"/>
      <c r="F103" s="8"/>
      <c r="G103" s="8"/>
      <c r="H103" s="8"/>
      <c r="I103" s="8"/>
      <c r="J103" s="8"/>
      <c r="K103" s="8"/>
      <c r="L103" s="8"/>
      <c r="M103" s="8"/>
    </row>
    <row r="104" spans="1:13" hidden="1" x14ac:dyDescent="0.2">
      <c r="A104" s="8" t="s">
        <v>8</v>
      </c>
      <c r="B104" s="8"/>
      <c r="C104" s="8"/>
      <c r="D104" s="8"/>
      <c r="E104" s="8"/>
      <c r="F104" s="8"/>
      <c r="G104" s="8"/>
      <c r="H104" s="8"/>
      <c r="I104" s="8"/>
      <c r="J104" s="8"/>
      <c r="K104" s="8"/>
      <c r="L104" s="8"/>
      <c r="M104" s="8"/>
    </row>
    <row r="105" spans="1:13" hidden="1" x14ac:dyDescent="0.2">
      <c r="A105" s="8" t="s">
        <v>9</v>
      </c>
      <c r="B105" s="8"/>
      <c r="C105" s="8"/>
      <c r="D105" s="8"/>
      <c r="E105" s="8"/>
      <c r="F105" s="8"/>
      <c r="G105" s="8"/>
      <c r="H105" s="8"/>
      <c r="I105" s="8"/>
      <c r="J105" s="8"/>
      <c r="K105" s="8"/>
      <c r="L105" s="8"/>
      <c r="M105" s="8"/>
    </row>
    <row r="106" spans="1:13" hidden="1" x14ac:dyDescent="0.2">
      <c r="A106" s="8" t="s">
        <v>47</v>
      </c>
      <c r="B106" s="8"/>
      <c r="C106" s="8"/>
      <c r="D106" s="8"/>
      <c r="E106" s="8"/>
      <c r="F106" s="8"/>
      <c r="G106" s="8"/>
      <c r="H106" s="8"/>
      <c r="I106" s="8"/>
      <c r="J106" s="8"/>
      <c r="K106" s="8"/>
      <c r="L106" s="8"/>
      <c r="M106" s="8"/>
    </row>
    <row r="107" spans="1:13" hidden="1" x14ac:dyDescent="0.2">
      <c r="A107" s="8" t="s">
        <v>62</v>
      </c>
      <c r="B107" s="8"/>
      <c r="C107" s="8"/>
      <c r="D107" s="8"/>
      <c r="E107" s="8"/>
      <c r="F107" s="8"/>
      <c r="G107" s="8"/>
      <c r="H107" s="8"/>
      <c r="I107" s="8"/>
      <c r="J107" s="8"/>
      <c r="K107" s="8"/>
      <c r="L107" s="8"/>
      <c r="M107" s="8"/>
    </row>
    <row r="108" spans="1:13" hidden="1" x14ac:dyDescent="0.2">
      <c r="A108" s="8" t="s">
        <v>34</v>
      </c>
      <c r="B108" s="8"/>
      <c r="C108" s="8"/>
      <c r="D108" s="8"/>
      <c r="E108" s="8"/>
      <c r="F108" s="8"/>
      <c r="G108" s="8"/>
      <c r="H108" s="8"/>
      <c r="I108" s="8"/>
      <c r="J108" s="8"/>
      <c r="K108" s="8"/>
      <c r="L108" s="8"/>
      <c r="M108" s="8"/>
    </row>
    <row r="109" spans="1:13" hidden="1" x14ac:dyDescent="0.2">
      <c r="A109" s="8" t="s">
        <v>72</v>
      </c>
      <c r="B109" s="8"/>
      <c r="C109" s="8"/>
      <c r="D109" s="8"/>
      <c r="E109" s="8"/>
      <c r="F109" s="8"/>
      <c r="G109" s="8"/>
      <c r="H109" s="8"/>
      <c r="I109" s="8"/>
      <c r="J109" s="8"/>
      <c r="K109" s="8"/>
      <c r="L109" s="8"/>
      <c r="M109" s="8"/>
    </row>
    <row r="110" spans="1:13" hidden="1" x14ac:dyDescent="0.2">
      <c r="A110" s="8" t="s">
        <v>39</v>
      </c>
      <c r="B110" s="8"/>
      <c r="C110" s="8"/>
      <c r="D110" s="8"/>
      <c r="E110" s="8"/>
      <c r="F110" s="8"/>
      <c r="G110" s="8"/>
      <c r="H110" s="8"/>
      <c r="I110" s="8"/>
      <c r="J110" s="8"/>
      <c r="K110" s="8"/>
      <c r="L110" s="8"/>
      <c r="M110" s="8"/>
    </row>
    <row r="111" spans="1:13" hidden="1" x14ac:dyDescent="0.2">
      <c r="A111" s="8" t="s">
        <v>32</v>
      </c>
      <c r="B111" s="8"/>
      <c r="C111" s="8"/>
      <c r="D111" s="8"/>
      <c r="E111" s="8"/>
      <c r="F111" s="8"/>
      <c r="G111" s="8"/>
      <c r="H111" s="8"/>
      <c r="I111" s="8"/>
      <c r="J111" s="8"/>
      <c r="K111" s="8"/>
      <c r="L111" s="8"/>
      <c r="M111" s="8"/>
    </row>
    <row r="112" spans="1:13" hidden="1" x14ac:dyDescent="0.2">
      <c r="A112" s="8" t="s">
        <v>54</v>
      </c>
      <c r="B112" s="8"/>
      <c r="C112" s="8"/>
      <c r="D112" s="8"/>
      <c r="E112" s="8"/>
      <c r="F112" s="8"/>
      <c r="G112" s="8"/>
      <c r="H112" s="8"/>
      <c r="I112" s="8"/>
      <c r="J112" s="8"/>
      <c r="K112" s="8"/>
      <c r="L112" s="8"/>
      <c r="M112" s="8"/>
    </row>
    <row r="113" spans="1:13" hidden="1" x14ac:dyDescent="0.2">
      <c r="A113" s="8" t="s">
        <v>42</v>
      </c>
      <c r="B113" s="8"/>
      <c r="C113" s="8"/>
      <c r="D113" s="8"/>
      <c r="E113" s="8"/>
      <c r="F113" s="8"/>
      <c r="G113" s="8"/>
      <c r="H113" s="8"/>
      <c r="I113" s="8"/>
      <c r="J113" s="8"/>
      <c r="K113" s="8"/>
      <c r="L113" s="8"/>
      <c r="M113" s="8"/>
    </row>
    <row r="114" spans="1:13" hidden="1" x14ac:dyDescent="0.2">
      <c r="A114" s="8" t="s">
        <v>20</v>
      </c>
      <c r="B114" s="8"/>
      <c r="C114" s="8"/>
      <c r="D114" s="8"/>
      <c r="E114" s="8"/>
      <c r="F114" s="8"/>
      <c r="G114" s="8"/>
      <c r="H114" s="8"/>
      <c r="I114" s="8"/>
      <c r="J114" s="8"/>
      <c r="K114" s="8"/>
      <c r="L114" s="8"/>
      <c r="M114" s="8"/>
    </row>
    <row r="115" spans="1:13" hidden="1" x14ac:dyDescent="0.2">
      <c r="A115" s="8" t="s">
        <v>65</v>
      </c>
      <c r="B115" s="8"/>
      <c r="C115" s="8"/>
      <c r="D115" s="8"/>
      <c r="E115" s="8"/>
      <c r="F115" s="8"/>
      <c r="G115" s="8"/>
      <c r="H115" s="8"/>
      <c r="I115" s="8"/>
      <c r="J115" s="8"/>
      <c r="K115" s="8"/>
      <c r="L115" s="8"/>
      <c r="M115" s="8"/>
    </row>
    <row r="116" spans="1:13" hidden="1" x14ac:dyDescent="0.2">
      <c r="A116" s="8" t="s">
        <v>51</v>
      </c>
      <c r="B116" s="8"/>
      <c r="C116" s="8"/>
      <c r="D116" s="8"/>
      <c r="E116" s="8"/>
      <c r="F116" s="8"/>
      <c r="G116" s="8"/>
      <c r="H116" s="8"/>
      <c r="I116" s="8"/>
      <c r="J116" s="8"/>
      <c r="K116" s="8"/>
      <c r="L116" s="8"/>
      <c r="M116" s="8"/>
    </row>
    <row r="117" spans="1:13" hidden="1" x14ac:dyDescent="0.2">
      <c r="A117" s="8" t="s">
        <v>1</v>
      </c>
      <c r="B117" s="8"/>
      <c r="C117" s="8"/>
      <c r="D117" s="8"/>
      <c r="E117" s="8"/>
      <c r="F117" s="8"/>
      <c r="G117" s="8"/>
      <c r="H117" s="8"/>
      <c r="I117" s="8"/>
      <c r="J117" s="8"/>
      <c r="K117" s="8"/>
      <c r="L117" s="8"/>
      <c r="M117" s="8"/>
    </row>
    <row r="118" spans="1:13" hidden="1" x14ac:dyDescent="0.2">
      <c r="A118" s="8" t="s">
        <v>66</v>
      </c>
      <c r="B118" s="8"/>
      <c r="C118" s="8"/>
      <c r="D118" s="8"/>
      <c r="E118" s="8"/>
      <c r="F118" s="8"/>
      <c r="G118" s="8"/>
      <c r="H118" s="8"/>
      <c r="I118" s="8"/>
      <c r="J118" s="8"/>
      <c r="K118" s="8"/>
      <c r="L118" s="8"/>
      <c r="M118" s="8"/>
    </row>
    <row r="119" spans="1:13" x14ac:dyDescent="0.2">
      <c r="A119" s="8"/>
      <c r="B119" s="8"/>
      <c r="C119" s="8"/>
      <c r="D119" s="8"/>
      <c r="E119" s="8"/>
      <c r="F119" s="8"/>
      <c r="G119" s="8"/>
      <c r="H119" s="8"/>
      <c r="I119" s="8"/>
      <c r="J119" s="8"/>
      <c r="K119" s="8"/>
      <c r="L119" s="8"/>
      <c r="M119" s="8"/>
    </row>
    <row r="120" spans="1:13" x14ac:dyDescent="0.2">
      <c r="A120" s="8"/>
      <c r="B120" s="8"/>
      <c r="C120" s="8"/>
      <c r="D120" s="8"/>
      <c r="E120" s="8"/>
      <c r="F120" s="8"/>
      <c r="G120" s="8"/>
      <c r="H120" s="8"/>
      <c r="I120" s="8"/>
      <c r="J120" s="8"/>
      <c r="K120" s="8"/>
      <c r="L120" s="8"/>
      <c r="M120" s="8"/>
    </row>
    <row r="121" spans="1:13" x14ac:dyDescent="0.2">
      <c r="A121" s="8"/>
      <c r="B121" s="8"/>
      <c r="C121" s="8"/>
      <c r="D121" s="8"/>
      <c r="E121" s="8"/>
      <c r="F121" s="8"/>
      <c r="G121" s="8"/>
      <c r="H121" s="8"/>
      <c r="I121" s="8"/>
      <c r="J121" s="8"/>
      <c r="K121" s="8"/>
      <c r="L121" s="8"/>
      <c r="M121" s="8"/>
    </row>
    <row r="122" spans="1:13" x14ac:dyDescent="0.2">
      <c r="A122" s="8"/>
      <c r="B122" s="8"/>
      <c r="C122" s="8"/>
      <c r="D122" s="8"/>
      <c r="E122" s="8"/>
      <c r="F122" s="8"/>
      <c r="G122" s="8"/>
      <c r="H122" s="8"/>
      <c r="I122" s="8"/>
      <c r="J122" s="8"/>
      <c r="K122" s="8"/>
      <c r="L122" s="8"/>
      <c r="M122" s="8"/>
    </row>
    <row r="123" spans="1:13" x14ac:dyDescent="0.2">
      <c r="A123" s="8"/>
      <c r="B123" s="8"/>
      <c r="C123" s="8"/>
      <c r="D123" s="8"/>
      <c r="E123" s="8"/>
      <c r="F123" s="8"/>
      <c r="G123" s="8"/>
      <c r="H123" s="8"/>
      <c r="I123" s="8"/>
      <c r="J123" s="8"/>
      <c r="K123" s="8"/>
      <c r="L123" s="8"/>
      <c r="M123" s="8"/>
    </row>
    <row r="124" spans="1:13" x14ac:dyDescent="0.2">
      <c r="A124" s="8"/>
      <c r="B124" s="8"/>
      <c r="C124" s="8"/>
      <c r="D124" s="8"/>
      <c r="E124" s="8"/>
      <c r="F124" s="8"/>
      <c r="G124" s="8"/>
      <c r="H124" s="8"/>
      <c r="I124" s="8"/>
      <c r="J124" s="8"/>
      <c r="K124" s="8"/>
      <c r="L124" s="8"/>
      <c r="M124" s="8"/>
    </row>
    <row r="125" spans="1:13" x14ac:dyDescent="0.2">
      <c r="A125" s="8"/>
      <c r="B125" s="8"/>
      <c r="C125" s="8"/>
      <c r="D125" s="8"/>
      <c r="E125" s="8"/>
      <c r="F125" s="8"/>
      <c r="G125" s="8"/>
      <c r="H125" s="8"/>
      <c r="I125" s="8"/>
      <c r="J125" s="8"/>
      <c r="K125" s="8"/>
      <c r="L125" s="8"/>
      <c r="M125" s="8"/>
    </row>
    <row r="126" spans="1:13" x14ac:dyDescent="0.2">
      <c r="A126" s="8"/>
      <c r="B126" s="8"/>
      <c r="C126" s="8"/>
      <c r="D126" s="8"/>
      <c r="E126" s="8"/>
      <c r="F126" s="8"/>
      <c r="G126" s="8"/>
      <c r="H126" s="8"/>
      <c r="I126" s="8"/>
      <c r="J126" s="8"/>
      <c r="K126" s="8"/>
      <c r="L126" s="8"/>
      <c r="M126" s="8"/>
    </row>
    <row r="127" spans="1:13" x14ac:dyDescent="0.2">
      <c r="A127" s="8"/>
      <c r="B127" s="8"/>
      <c r="C127" s="8"/>
      <c r="D127" s="8"/>
      <c r="E127" s="8"/>
      <c r="F127" s="8"/>
      <c r="G127" s="8"/>
      <c r="H127" s="8"/>
      <c r="I127" s="8"/>
      <c r="J127" s="8"/>
      <c r="K127" s="8"/>
      <c r="L127" s="8"/>
      <c r="M127" s="8"/>
    </row>
    <row r="128" spans="1:13" x14ac:dyDescent="0.2">
      <c r="A128" s="8"/>
      <c r="B128" s="8"/>
      <c r="C128" s="8"/>
      <c r="D128" s="8"/>
      <c r="E128" s="8"/>
      <c r="F128" s="8"/>
      <c r="G128" s="8"/>
      <c r="H128" s="8"/>
      <c r="I128" s="8"/>
      <c r="J128" s="8"/>
      <c r="K128" s="8"/>
      <c r="L128" s="8"/>
      <c r="M128" s="8"/>
    </row>
    <row r="129" spans="1:13" x14ac:dyDescent="0.2">
      <c r="A129" s="8"/>
      <c r="B129" s="8"/>
      <c r="C129" s="8"/>
      <c r="D129" s="8"/>
      <c r="E129" s="8"/>
      <c r="F129" s="8"/>
      <c r="G129" s="8"/>
      <c r="H129" s="8"/>
      <c r="I129" s="8"/>
      <c r="J129" s="8"/>
      <c r="K129" s="8"/>
      <c r="L129" s="8"/>
      <c r="M129" s="8"/>
    </row>
    <row r="130" spans="1:13" x14ac:dyDescent="0.2">
      <c r="A130" s="8"/>
      <c r="B130" s="8"/>
      <c r="C130" s="8"/>
      <c r="D130" s="8"/>
      <c r="E130" s="8"/>
      <c r="F130" s="8"/>
      <c r="G130" s="8"/>
      <c r="H130" s="8"/>
      <c r="I130" s="8"/>
      <c r="J130" s="8"/>
      <c r="K130" s="8"/>
      <c r="L130" s="8"/>
      <c r="M130" s="8"/>
    </row>
    <row r="131" spans="1:13" x14ac:dyDescent="0.2">
      <c r="A131" s="8"/>
      <c r="B131" s="8"/>
      <c r="C131" s="8"/>
      <c r="D131" s="8"/>
      <c r="E131" s="8"/>
      <c r="F131" s="8"/>
      <c r="G131" s="8"/>
      <c r="H131" s="8"/>
      <c r="I131" s="8"/>
      <c r="J131" s="8"/>
      <c r="K131" s="8"/>
      <c r="L131" s="8"/>
      <c r="M131" s="8"/>
    </row>
    <row r="132" spans="1:13" x14ac:dyDescent="0.2">
      <c r="A132" s="8"/>
      <c r="B132" s="8"/>
      <c r="C132" s="8"/>
      <c r="D132" s="8"/>
      <c r="E132" s="8"/>
      <c r="F132" s="8"/>
      <c r="G132" s="8"/>
      <c r="H132" s="8"/>
      <c r="I132" s="8"/>
      <c r="J132" s="8"/>
      <c r="K132" s="8"/>
      <c r="L132" s="8"/>
      <c r="M132" s="8"/>
    </row>
  </sheetData>
  <sheetProtection algorithmName="SHA-512" hashValue="XWPNR54Q/CcMdsE0NXEkbQVWM8AMkc1uwuA2i9V01FBS+Qv5qQT+yzZmfy0vOqjqGA68iAZDv7Yyj11bxb7uYA==" saltValue="ovk54pXz8VmfWs17YHWHhw==" spinCount="100000" sheet="1" selectLockedCells="1"/>
  <mergeCells count="2">
    <mergeCell ref="B7:E7"/>
    <mergeCell ref="I7:N11"/>
  </mergeCells>
  <dataValidations count="1">
    <dataValidation type="list" allowBlank="1" showInputMessage="1" showErrorMessage="1" sqref="B7:C7" xr:uid="{00000000-0002-0000-0B00-000000000000}">
      <formula1>$A$43:$A$118</formula1>
    </dataValidation>
  </dataValidations>
  <pageMargins left="0.31496062992125984" right="0.31496062992125984" top="0.59055118110236227" bottom="0.59055118110236227" header="0.31496062992125984" footer="0.31496062992125984"/>
  <pageSetup paperSize="9" scale="90" orientation="landscape" r:id="rId1"/>
  <headerFooter>
    <oddFooter>&amp;C&amp;P von &amp;N&amp;R&amp;D</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Total</vt:lpstr>
      <vt:lpstr>Finanzausgleichsbeiträge</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Gemperle, Mario</dc:creator>
  <cp:lastModifiedBy>Gemperle Mario DI-AfGB-Sup</cp:lastModifiedBy>
  <cp:lastPrinted>2024-02-28T13:04:54Z</cp:lastPrinted>
  <dcterms:created xsi:type="dcterms:W3CDTF">2020-07-23T07:04:43Z</dcterms:created>
  <dcterms:modified xsi:type="dcterms:W3CDTF">2025-07-25T09:33:52Z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9d30b8-e020-4783-b454-ac0e88601419_Enabled">
    <vt:lpwstr>true</vt:lpwstr>
  </property>
  <property fmtid="{D5CDD505-2E9C-101B-9397-08002B2CF9AE}" pid="3" name="MSIP_Label_b29d30b8-e020-4783-b454-ac0e88601419_SetDate">
    <vt:lpwstr>2025-05-15T15:30:28Z</vt:lpwstr>
  </property>
  <property fmtid="{D5CDD505-2E9C-101B-9397-08002B2CF9AE}" pid="4" name="MSIP_Label_b29d30b8-e020-4783-b454-ac0e88601419_Method">
    <vt:lpwstr>Standard</vt:lpwstr>
  </property>
  <property fmtid="{D5CDD505-2E9C-101B-9397-08002B2CF9AE}" pid="5" name="MSIP_Label_b29d30b8-e020-4783-b454-ac0e88601419_Name">
    <vt:lpwstr>Intern</vt:lpwstr>
  </property>
  <property fmtid="{D5CDD505-2E9C-101B-9397-08002B2CF9AE}" pid="6" name="MSIP_Label_b29d30b8-e020-4783-b454-ac0e88601419_SiteId">
    <vt:lpwstr>9cada478-1b84-4f69-a38a-79dfbc4ee5c8</vt:lpwstr>
  </property>
  <property fmtid="{D5CDD505-2E9C-101B-9397-08002B2CF9AE}" pid="7" name="MSIP_Label_b29d30b8-e020-4783-b454-ac0e88601419_ActionId">
    <vt:lpwstr>fbef1999-dfda-44cc-94cc-6c13c8212b22</vt:lpwstr>
  </property>
  <property fmtid="{D5CDD505-2E9C-101B-9397-08002B2CF9AE}" pid="8" name="MSIP_Label_b29d30b8-e020-4783-b454-ac0e88601419_ContentBits">
    <vt:lpwstr>0</vt:lpwstr>
  </property>
  <property fmtid="{D5CDD505-2E9C-101B-9397-08002B2CF9AE}" pid="9" name="MSIP_Label_b29d30b8-e020-4783-b454-ac0e88601419_Tag">
    <vt:lpwstr>10, 3, 0, 1</vt:lpwstr>
  </property>
</Properties>
</file>