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98b8c4e780996b81c8e25eb656d6a632\"/>
    </mc:Choice>
  </mc:AlternateContent>
  <xr:revisionPtr revIDLastSave="0" documentId="13_ncr:1_{E9E4BBC6-08BB-45CB-BF06-4D0ECE9A4D21}" xr6:coauthVersionLast="47" xr6:coauthVersionMax="47" xr10:uidLastSave="{00000000-0000-0000-0000-000000000000}"/>
  <workbookProtection workbookAlgorithmName="SHA-512" workbookHashValue="NozPtdBzYW8x3T4EVBJehgIWnGYMPTWP0n7Z5f0QQrXMfWigGSlHgOnxNYbEze0WEbd2HH+B3iWekNg+rOuuXw==" workbookSaltValue="lHEh+FblIPDHjD9DC/OmSA=="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6"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J14" i="1"/>
  <c r="J12" i="1"/>
  <c r="J11" i="1"/>
  <c r="I8" i="3" l="1"/>
  <c r="I7" i="3"/>
  <c r="A15" i="1"/>
  <c r="A14" i="1"/>
  <c r="F12" i="1"/>
  <c r="F11" i="1"/>
  <c r="J6" i="1"/>
  <c r="J5" i="1"/>
  <c r="J3" i="1"/>
  <c r="F3" i="1"/>
  <c r="J2" i="1"/>
  <c r="F2" i="1"/>
  <c r="P4" i="2"/>
  <c r="Z10" i="2"/>
  <c r="Z8" i="2"/>
  <c r="X5" i="2"/>
  <c r="V16" i="2"/>
  <c r="D31" i="2"/>
  <c r="H14" i="2"/>
  <c r="X34" i="2"/>
  <c r="L7" i="2"/>
  <c r="E26" i="2"/>
  <c r="P6" i="2"/>
  <c r="D4" i="2"/>
  <c r="D27" i="2"/>
  <c r="K25" i="2"/>
  <c r="C16" i="2"/>
  <c r="C34" i="2"/>
  <c r="M38" i="2"/>
  <c r="G4" i="2"/>
  <c r="M17" i="2"/>
  <c r="L31" i="2"/>
  <c r="F34" i="2"/>
  <c r="T31" i="2"/>
  <c r="G40" i="2"/>
  <c r="A43" i="2"/>
  <c r="E18" i="2"/>
  <c r="O29" i="2"/>
  <c r="A8" i="2"/>
  <c r="V6" i="2"/>
  <c r="W42" i="2"/>
  <c r="D11" i="2"/>
  <c r="G20" i="2"/>
  <c r="S40" i="2"/>
  <c r="D25" i="2"/>
  <c r="R40" i="2"/>
  <c r="E48" i="2"/>
  <c r="X41" i="2"/>
  <c r="V39" i="2"/>
  <c r="W47" i="2"/>
  <c r="P16" i="2"/>
  <c r="H7" i="2"/>
  <c r="C12" i="2"/>
  <c r="Z24" i="2"/>
  <c r="W10" i="2"/>
  <c r="R37" i="2"/>
  <c r="M35" i="2"/>
  <c r="T42" i="2"/>
  <c r="R9" i="2"/>
  <c r="O31" i="2"/>
  <c r="G14" i="2"/>
  <c r="S19" i="2"/>
  <c r="V43" i="2"/>
  <c r="C44" i="2"/>
  <c r="N8" i="2"/>
  <c r="E32" i="2"/>
  <c r="M32" i="2"/>
  <c r="H42" i="2"/>
  <c r="N7" i="2"/>
  <c r="O13" i="2"/>
  <c r="X40" i="2"/>
  <c r="I43" i="2"/>
  <c r="F24" i="2"/>
  <c r="K9" i="2"/>
  <c r="M26" i="2"/>
  <c r="W14" i="2"/>
  <c r="G36" i="2"/>
  <c r="L28" i="2"/>
  <c r="T22" i="2"/>
  <c r="P49" i="2"/>
  <c r="I14" i="2"/>
  <c r="P37" i="2"/>
  <c r="D17" i="2"/>
  <c r="G47" i="2"/>
  <c r="I6" i="2"/>
  <c r="A45" i="2"/>
  <c r="I17" i="2"/>
  <c r="E42" i="2"/>
  <c r="Z12" i="2"/>
  <c r="V45" i="2"/>
  <c r="C5" i="2"/>
  <c r="G18" i="2"/>
  <c r="V35" i="2"/>
  <c r="X42" i="2"/>
  <c r="L10" i="2"/>
  <c r="G33" i="2"/>
  <c r="Y25" i="2"/>
  <c r="V3" i="2"/>
  <c r="E11" i="2"/>
  <c r="L33" i="2"/>
  <c r="X20" i="2"/>
  <c r="O11" i="2"/>
  <c r="L40" i="2"/>
  <c r="F40" i="2"/>
  <c r="S6" i="2"/>
  <c r="K45" i="2"/>
  <c r="H9" i="2"/>
  <c r="Y11" i="2"/>
  <c r="P40" i="2"/>
  <c r="E39" i="2"/>
  <c r="S49" i="2"/>
  <c r="H12" i="2"/>
  <c r="F32" i="2"/>
  <c r="W3" i="2"/>
  <c r="O12" i="2"/>
  <c r="H48" i="2"/>
  <c r="Z14" i="2"/>
  <c r="P2" i="2"/>
  <c r="T40" i="2"/>
  <c r="C35" i="2"/>
  <c r="H27" i="2"/>
  <c r="I30" i="2"/>
  <c r="X45" i="2"/>
  <c r="V30" i="2"/>
  <c r="C22" i="2"/>
  <c r="Y14" i="2"/>
  <c r="S21" i="2"/>
  <c r="I31" i="2"/>
  <c r="O38" i="2"/>
  <c r="T21" i="2"/>
  <c r="R25" i="2"/>
  <c r="O45" i="2"/>
  <c r="T49" i="2"/>
  <c r="M24" i="2"/>
  <c r="H11" i="2"/>
  <c r="Z43" i="2"/>
  <c r="Y2" i="2"/>
  <c r="K29" i="2"/>
  <c r="F9" i="2"/>
  <c r="D33" i="2"/>
  <c r="D35" i="2"/>
  <c r="I29" i="2"/>
  <c r="S44" i="2"/>
  <c r="L26" i="2"/>
  <c r="Z48" i="2"/>
  <c r="G8" i="2"/>
  <c r="L9" i="2"/>
  <c r="M41" i="2"/>
  <c r="X35" i="2"/>
  <c r="T35" i="2"/>
  <c r="M34" i="2"/>
  <c r="S28" i="2"/>
  <c r="P15" i="2"/>
  <c r="X19" i="2"/>
  <c r="E37" i="2"/>
  <c r="D30" i="2"/>
  <c r="H10" i="2"/>
  <c r="C37" i="2"/>
  <c r="G16" i="2"/>
  <c r="Z2" i="2"/>
  <c r="W11" i="2"/>
  <c r="K36" i="2"/>
  <c r="K38" i="2"/>
  <c r="O21" i="2"/>
  <c r="O6" i="2"/>
  <c r="H30" i="2"/>
  <c r="K10" i="2"/>
  <c r="C2" i="2"/>
  <c r="R27" i="2"/>
  <c r="I39" i="2"/>
  <c r="F21" i="2"/>
  <c r="H22" i="2"/>
  <c r="E14" i="2"/>
  <c r="D36" i="2"/>
  <c r="L4" i="2"/>
  <c r="D13" i="2"/>
  <c r="A21" i="2"/>
  <c r="F27" i="2"/>
  <c r="A33" i="2"/>
  <c r="I11" i="2"/>
  <c r="V41" i="2"/>
  <c r="N39" i="2"/>
  <c r="M14" i="2"/>
  <c r="N21" i="2"/>
  <c r="F25" i="2"/>
  <c r="F3" i="2"/>
  <c r="K50" i="2"/>
  <c r="V24" i="2"/>
  <c r="V31" i="2"/>
  <c r="F7" i="2"/>
  <c r="H50" i="2"/>
  <c r="F50" i="2"/>
  <c r="O42" i="2"/>
  <c r="F14" i="2"/>
  <c r="A48" i="2"/>
  <c r="E22" i="2"/>
  <c r="Z26" i="2"/>
  <c r="H36" i="2"/>
  <c r="L14" i="2"/>
  <c r="S4" i="2"/>
  <c r="Z27" i="2"/>
  <c r="Y49" i="2"/>
  <c r="K3" i="2"/>
  <c r="Y23" i="2"/>
  <c r="P14" i="2"/>
  <c r="K44" i="2"/>
  <c r="F22" i="2"/>
  <c r="G2" i="2"/>
  <c r="C28" i="2"/>
  <c r="M4" i="2"/>
  <c r="D47" i="2"/>
  <c r="F31" i="2"/>
  <c r="C31" i="2"/>
  <c r="I42" i="2"/>
  <c r="W31" i="2"/>
  <c r="N16" i="2"/>
  <c r="Y39" i="2"/>
  <c r="D40" i="2"/>
  <c r="X32" i="2"/>
  <c r="K51" i="2"/>
  <c r="W6" i="2"/>
  <c r="T7" i="2"/>
  <c r="D12" i="2"/>
  <c r="F5" i="2"/>
  <c r="E10" i="2"/>
  <c r="K47" i="2"/>
  <c r="Z33" i="2"/>
  <c r="X15" i="2"/>
  <c r="C51" i="2"/>
  <c r="X44" i="2"/>
  <c r="L2" i="2"/>
  <c r="K46" i="2"/>
  <c r="R20" i="2"/>
  <c r="W7" i="2"/>
  <c r="K34" i="2"/>
  <c r="E31" i="2"/>
  <c r="S39" i="2"/>
  <c r="M48" i="2"/>
  <c r="S22" i="2"/>
  <c r="S30" i="2"/>
  <c r="N38" i="2"/>
  <c r="H32" i="2"/>
  <c r="Y46" i="2"/>
  <c r="D24" i="2"/>
  <c r="T51" i="2"/>
  <c r="E40" i="2"/>
  <c r="I8" i="2"/>
  <c r="W15" i="2"/>
  <c r="E4" i="2"/>
  <c r="C19" i="2"/>
  <c r="R18" i="2"/>
  <c r="P29" i="2"/>
  <c r="G45" i="2"/>
  <c r="Y33" i="2"/>
  <c r="N27" i="2"/>
  <c r="N34" i="2"/>
  <c r="S14" i="2"/>
  <c r="G23" i="2"/>
  <c r="K33" i="2"/>
  <c r="W33" i="2"/>
  <c r="F16" i="2"/>
  <c r="W13" i="2"/>
  <c r="I33" i="2"/>
  <c r="O22" i="2"/>
  <c r="R43" i="2"/>
  <c r="D20" i="2"/>
  <c r="F39" i="2"/>
  <c r="P44" i="2"/>
  <c r="W20" i="2"/>
  <c r="S45" i="2"/>
  <c r="R23" i="2"/>
  <c r="N25" i="2"/>
  <c r="T44" i="2"/>
  <c r="A6" i="2"/>
  <c r="Z45" i="2"/>
  <c r="I45" i="2"/>
  <c r="E15" i="2"/>
  <c r="G51" i="2"/>
  <c r="G13" i="2"/>
  <c r="N26" i="2"/>
  <c r="Y40" i="2"/>
  <c r="G39" i="2"/>
  <c r="C24" i="2"/>
  <c r="C14" i="2"/>
  <c r="H23" i="2"/>
  <c r="I2" i="2"/>
  <c r="R11" i="2"/>
  <c r="M20" i="2"/>
  <c r="K35" i="2"/>
  <c r="C11" i="2"/>
  <c r="A3" i="2"/>
  <c r="N40" i="2"/>
  <c r="V50" i="2"/>
  <c r="C39" i="2"/>
  <c r="E34" i="2"/>
  <c r="X28" i="2"/>
  <c r="F38" i="2"/>
  <c r="A34" i="2"/>
  <c r="I40" i="2"/>
  <c r="D37" i="2"/>
  <c r="O49" i="2"/>
  <c r="Z31" i="2"/>
  <c r="O15" i="2"/>
  <c r="Y34" i="2"/>
  <c r="A27" i="2"/>
  <c r="L13" i="2"/>
  <c r="F47" i="2"/>
  <c r="X12" i="2"/>
  <c r="V20" i="2"/>
  <c r="K27" i="2"/>
  <c r="R24" i="2"/>
  <c r="Z22" i="2"/>
  <c r="E24" i="2"/>
  <c r="N51" i="2"/>
  <c r="R22" i="2"/>
  <c r="O37" i="2"/>
  <c r="L43" i="2"/>
  <c r="R44" i="2"/>
  <c r="C17" i="2"/>
  <c r="K8" i="2"/>
  <c r="L18" i="2"/>
  <c r="O43" i="2"/>
  <c r="V37" i="2"/>
  <c r="I50" i="2"/>
  <c r="A49" i="2"/>
  <c r="C6" i="2"/>
  <c r="P22" i="2"/>
  <c r="E28" i="2"/>
  <c r="S27" i="2"/>
  <c r="O41" i="2"/>
  <c r="T36" i="2"/>
  <c r="P32" i="2"/>
  <c r="D50" i="2"/>
  <c r="K28" i="2"/>
  <c r="G35" i="2"/>
  <c r="G34" i="2"/>
  <c r="T30" i="2"/>
  <c r="V40" i="2"/>
  <c r="V48" i="2"/>
  <c r="F29" i="2"/>
  <c r="I10" i="2"/>
  <c r="T17" i="2"/>
  <c r="F10" i="2"/>
  <c r="E23" i="2"/>
  <c r="Y17" i="2"/>
  <c r="C48" i="2"/>
  <c r="V22" i="2"/>
  <c r="H4" i="2"/>
  <c r="H2" i="2"/>
  <c r="M44" i="2"/>
  <c r="Y50" i="2"/>
  <c r="M10" i="2"/>
  <c r="S46" i="2"/>
  <c r="D23" i="2"/>
  <c r="M49" i="2"/>
  <c r="Z23" i="2"/>
  <c r="O25" i="2"/>
  <c r="A10" i="2"/>
  <c r="P46" i="2"/>
  <c r="I46" i="2"/>
  <c r="N20" i="2"/>
  <c r="H44" i="2"/>
  <c r="C29" i="2"/>
  <c r="L19" i="2"/>
  <c r="O14" i="2"/>
  <c r="G21" i="2"/>
  <c r="P33" i="2"/>
  <c r="Y30" i="2"/>
  <c r="D39" i="2"/>
  <c r="R33" i="2"/>
  <c r="N14" i="2"/>
  <c r="P35" i="2"/>
  <c r="C50" i="2"/>
  <c r="E21" i="2"/>
  <c r="E17" i="2"/>
  <c r="Z39" i="2"/>
  <c r="Y18" i="2"/>
  <c r="D34" i="2"/>
  <c r="N3" i="2"/>
  <c r="Z17" i="2"/>
  <c r="R12" i="2"/>
  <c r="P45" i="2"/>
  <c r="O32" i="2"/>
  <c r="M11" i="2"/>
  <c r="S47" i="2"/>
  <c r="O5" i="2"/>
  <c r="C10" i="2"/>
  <c r="Y32" i="2"/>
  <c r="P50" i="2"/>
  <c r="D32" i="2"/>
  <c r="K4" i="2"/>
  <c r="O46" i="2"/>
  <c r="F41" i="2"/>
  <c r="G41" i="2"/>
  <c r="G44" i="2"/>
  <c r="K20" i="2"/>
  <c r="A51" i="2"/>
  <c r="W26" i="2"/>
  <c r="V29" i="2"/>
  <c r="G17" i="2"/>
  <c r="M7" i="2"/>
  <c r="H20" i="2"/>
  <c r="L8" i="2"/>
  <c r="S37" i="2"/>
  <c r="G32" i="2"/>
  <c r="Z38" i="2"/>
  <c r="G11" i="2"/>
  <c r="I22" i="2"/>
  <c r="V25" i="2"/>
  <c r="R29" i="2"/>
  <c r="W21" i="2"/>
  <c r="G28" i="2"/>
  <c r="N10" i="2"/>
  <c r="S33" i="2"/>
  <c r="F15" i="2"/>
  <c r="H19" i="2"/>
  <c r="E25" i="2"/>
  <c r="H47" i="2"/>
  <c r="R35" i="2"/>
  <c r="T43" i="2"/>
  <c r="R36" i="2"/>
  <c r="I49" i="2"/>
  <c r="Y37" i="2"/>
  <c r="F43" i="2"/>
  <c r="G49" i="2"/>
  <c r="F51" i="2"/>
  <c r="M30" i="2"/>
  <c r="Y36" i="2"/>
  <c r="H8" i="2"/>
  <c r="Z19" i="2"/>
  <c r="G10" i="2"/>
  <c r="D41" i="2"/>
  <c r="F35" i="2"/>
  <c r="V51" i="2"/>
  <c r="R17" i="2"/>
  <c r="G7" i="2"/>
  <c r="Z28" i="2"/>
  <c r="C25" i="2"/>
  <c r="R42" i="2"/>
  <c r="L24" i="2"/>
  <c r="F49" i="2"/>
  <c r="V42" i="2"/>
  <c r="P26" i="2"/>
  <c r="V49" i="2"/>
  <c r="K32" i="2"/>
  <c r="A39" i="2"/>
  <c r="N12" i="2"/>
  <c r="G9" i="2"/>
  <c r="C41" i="2"/>
  <c r="N29" i="2"/>
  <c r="F28" i="2"/>
  <c r="F4" i="2"/>
  <c r="R3" i="2"/>
  <c r="N48" i="2"/>
  <c r="X21" i="2"/>
  <c r="I12" i="2"/>
  <c r="P12" i="2"/>
  <c r="C43" i="2"/>
  <c r="S18" i="2"/>
  <c r="F36" i="2"/>
  <c r="Y45" i="2"/>
  <c r="Y29" i="2"/>
  <c r="Z11" i="2"/>
  <c r="X16" i="2"/>
  <c r="L23" i="2"/>
  <c r="I27" i="2"/>
  <c r="M50" i="2"/>
  <c r="H38" i="2"/>
  <c r="P5" i="2"/>
  <c r="D46" i="2"/>
  <c r="D2" i="2"/>
  <c r="G43" i="2"/>
  <c r="V2" i="2"/>
  <c r="Y12" i="2"/>
  <c r="S10" i="2"/>
  <c r="X38" i="2"/>
  <c r="M46" i="2"/>
  <c r="X26" i="2"/>
  <c r="R15" i="2"/>
  <c r="K39" i="2"/>
  <c r="D26" i="2"/>
  <c r="P39" i="2"/>
  <c r="Y43" i="2"/>
  <c r="I48" i="2"/>
  <c r="G24" i="2"/>
  <c r="W24" i="2"/>
  <c r="M8" i="2"/>
  <c r="Z30" i="2"/>
  <c r="A46" i="2"/>
  <c r="L3" i="2"/>
  <c r="D28" i="2"/>
  <c r="D43" i="2"/>
  <c r="S12" i="2"/>
  <c r="W4" i="2"/>
  <c r="S42" i="2"/>
  <c r="A37" i="2"/>
  <c r="N31" i="2"/>
  <c r="G42" i="2"/>
  <c r="N13" i="2"/>
  <c r="V23" i="2"/>
  <c r="N4" i="2"/>
  <c r="X33" i="2"/>
  <c r="Y51" i="2"/>
  <c r="A36" i="2"/>
  <c r="S26" i="2"/>
  <c r="L35" i="2"/>
  <c r="R49" i="2"/>
  <c r="T19" i="2"/>
  <c r="Y21" i="2"/>
  <c r="R14" i="2"/>
  <c r="O30" i="2"/>
  <c r="Z21" i="2"/>
  <c r="V46" i="2"/>
  <c r="X23" i="2"/>
  <c r="L20" i="2"/>
  <c r="C33" i="2"/>
  <c r="A31" i="2"/>
  <c r="Z49" i="2"/>
  <c r="I26" i="2"/>
  <c r="X9" i="2"/>
  <c r="C7" i="2"/>
  <c r="N43" i="2"/>
  <c r="N36" i="2"/>
  <c r="A23" i="2"/>
  <c r="F48" i="2"/>
  <c r="L37" i="2"/>
  <c r="X51" i="2"/>
  <c r="Z44" i="2"/>
  <c r="W22" i="2"/>
  <c r="V8" i="2"/>
  <c r="T23" i="2"/>
  <c r="X36" i="2"/>
  <c r="R41" i="2"/>
  <c r="T45" i="2"/>
  <c r="L22" i="2"/>
  <c r="X13" i="2"/>
  <c r="C20" i="2"/>
  <c r="S51" i="2"/>
  <c r="D16" i="2"/>
  <c r="K49" i="2"/>
  <c r="Y9" i="2"/>
  <c r="M42" i="2"/>
  <c r="Z37" i="2"/>
  <c r="S41" i="2"/>
  <c r="Y7" i="2"/>
  <c r="T50" i="2"/>
  <c r="C13" i="2"/>
  <c r="L25" i="2"/>
  <c r="C9" i="2"/>
  <c r="C47" i="2"/>
  <c r="N45" i="2"/>
  <c r="I20" i="2"/>
  <c r="Z9" i="2"/>
  <c r="A5" i="2"/>
  <c r="E38" i="2"/>
  <c r="W28" i="2"/>
  <c r="Z36" i="2"/>
  <c r="N18" i="2"/>
  <c r="O16" i="2"/>
  <c r="D3" i="2"/>
  <c r="Y5" i="2"/>
  <c r="E8" i="2"/>
  <c r="W46" i="2"/>
  <c r="F18" i="2"/>
  <c r="E47" i="2"/>
  <c r="V21" i="2"/>
  <c r="K6" i="2"/>
  <c r="V36" i="2"/>
  <c r="S15" i="2"/>
  <c r="Z5" i="2"/>
  <c r="L44" i="2"/>
  <c r="G46" i="2"/>
  <c r="L48" i="2"/>
  <c r="C26" i="2"/>
  <c r="H34" i="2"/>
  <c r="T10" i="2"/>
  <c r="H28" i="2"/>
  <c r="N47" i="2"/>
  <c r="Y4" i="2"/>
  <c r="P9" i="2"/>
  <c r="T48" i="2"/>
  <c r="F23" i="2"/>
  <c r="H33" i="2"/>
  <c r="O3" i="2"/>
  <c r="Z20" i="2"/>
  <c r="T3" i="2"/>
  <c r="F26" i="2"/>
  <c r="L6" i="2"/>
  <c r="T11" i="2"/>
  <c r="F42" i="2"/>
  <c r="A32" i="2"/>
  <c r="L21" i="2"/>
  <c r="Z3" i="2"/>
  <c r="M29" i="2"/>
  <c r="G27" i="2"/>
  <c r="Y26" i="2"/>
  <c r="Y42" i="2"/>
  <c r="D51" i="2"/>
  <c r="X10" i="2"/>
  <c r="M6" i="2"/>
  <c r="G48" i="2"/>
  <c r="P28" i="2"/>
  <c r="R5" i="2"/>
  <c r="H45" i="2"/>
  <c r="M36" i="2"/>
  <c r="V11" i="2"/>
  <c r="D38" i="2"/>
  <c r="K17" i="2"/>
  <c r="N30" i="2"/>
  <c r="M9" i="2"/>
  <c r="X3" i="2"/>
  <c r="G26" i="2"/>
  <c r="P36" i="2"/>
  <c r="H18" i="2"/>
  <c r="A2" i="2"/>
  <c r="V15" i="2"/>
  <c r="V4" i="2"/>
  <c r="I37" i="2"/>
  <c r="E49" i="2"/>
  <c r="V34" i="2"/>
  <c r="V26" i="2"/>
  <c r="L12" i="2"/>
  <c r="D19" i="2"/>
  <c r="Z15" i="2"/>
  <c r="R30" i="2"/>
  <c r="Z7" i="2"/>
  <c r="L30" i="2"/>
  <c r="N50" i="2"/>
  <c r="A19" i="2"/>
  <c r="V9" i="2"/>
  <c r="V12" i="2"/>
  <c r="N17" i="2"/>
  <c r="I9" i="2"/>
  <c r="P3" i="2"/>
  <c r="R31" i="2"/>
  <c r="O47" i="2"/>
  <c r="D7" i="2"/>
  <c r="P11" i="2"/>
  <c r="O8" i="2"/>
  <c r="H17" i="2"/>
  <c r="S25" i="2"/>
  <c r="D8" i="2"/>
  <c r="A13" i="2"/>
  <c r="E29" i="2"/>
  <c r="G6" i="2"/>
  <c r="C18" i="2"/>
  <c r="W37" i="2"/>
  <c r="W40" i="2"/>
  <c r="N11" i="2"/>
  <c r="S36" i="2"/>
  <c r="R6" i="2"/>
  <c r="K48" i="2"/>
  <c r="I3" i="2"/>
  <c r="K26" i="2"/>
  <c r="I15" i="2"/>
  <c r="D6" i="2"/>
  <c r="S20" i="2"/>
  <c r="D45" i="2"/>
  <c r="A50" i="2"/>
  <c r="D15" i="2"/>
  <c r="T28" i="2"/>
  <c r="C23" i="2"/>
  <c r="O33" i="2"/>
  <c r="Y22" i="2"/>
  <c r="R10" i="2"/>
  <c r="R48" i="2"/>
  <c r="I18" i="2"/>
  <c r="O40" i="2"/>
  <c r="O26" i="2"/>
  <c r="T13" i="2"/>
  <c r="C27" i="2"/>
  <c r="K31" i="2"/>
  <c r="N41" i="2"/>
  <c r="P10" i="2"/>
  <c r="Y10" i="2"/>
  <c r="R16" i="2"/>
  <c r="G30" i="2"/>
  <c r="E43" i="2"/>
  <c r="S2" i="2"/>
  <c r="T15" i="2"/>
  <c r="P41" i="2"/>
  <c r="R51" i="2"/>
  <c r="K21" i="2"/>
  <c r="E13" i="2"/>
  <c r="V5" i="2"/>
  <c r="T18" i="2"/>
  <c r="L38" i="2"/>
  <c r="F45" i="2"/>
  <c r="I35" i="2"/>
  <c r="H37" i="2"/>
  <c r="X30" i="2"/>
  <c r="A29" i="2"/>
  <c r="C30" i="2"/>
  <c r="I36" i="2"/>
  <c r="A35" i="2"/>
  <c r="T20" i="2"/>
  <c r="X50" i="2"/>
  <c r="P43" i="2"/>
  <c r="W27" i="2"/>
  <c r="R28" i="2"/>
  <c r="Z35" i="2"/>
  <c r="S38" i="2"/>
  <c r="L45" i="2"/>
  <c r="N49" i="2"/>
  <c r="H29" i="2"/>
  <c r="T14" i="2"/>
  <c r="P7" i="2"/>
  <c r="W12" i="2"/>
  <c r="O17" i="2"/>
  <c r="A38" i="2"/>
  <c r="W16" i="2"/>
  <c r="R39" i="2"/>
  <c r="D42" i="2"/>
  <c r="C38" i="2"/>
  <c r="R13" i="2"/>
  <c r="C8" i="2"/>
  <c r="V10" i="2"/>
  <c r="I23" i="2"/>
  <c r="V27" i="2"/>
  <c r="A20" i="2"/>
  <c r="M40" i="2"/>
  <c r="W45" i="2"/>
  <c r="N5" i="2"/>
  <c r="W44" i="2"/>
  <c r="P38" i="2"/>
  <c r="R46" i="2"/>
  <c r="R21" i="2"/>
  <c r="K30" i="2"/>
  <c r="I24" i="2"/>
  <c r="O50" i="2"/>
  <c r="S43" i="2"/>
  <c r="R38" i="2"/>
  <c r="C49" i="2"/>
  <c r="K23" i="2"/>
  <c r="E50" i="2"/>
  <c r="Z42" i="2"/>
  <c r="P8" i="2"/>
  <c r="M33" i="2"/>
  <c r="H6" i="2"/>
  <c r="I32" i="2"/>
  <c r="N33" i="2"/>
  <c r="S16" i="2"/>
  <c r="R8" i="2"/>
  <c r="A16" i="2"/>
  <c r="Z6" i="2"/>
  <c r="Y27" i="2"/>
  <c r="D21" i="2"/>
  <c r="L32" i="2"/>
  <c r="T4" i="2"/>
  <c r="X7" i="2"/>
  <c r="T33" i="2"/>
  <c r="O19" i="2"/>
  <c r="K40" i="2"/>
  <c r="L41" i="2"/>
  <c r="P18" i="2"/>
  <c r="O7" i="2"/>
  <c r="C36" i="2"/>
  <c r="L51" i="2"/>
  <c r="L47" i="2"/>
  <c r="W48" i="2"/>
  <c r="R47" i="2"/>
  <c r="V38" i="2"/>
  <c r="P25" i="2"/>
  <c r="F30" i="2"/>
  <c r="I16" i="2"/>
  <c r="X37" i="2"/>
  <c r="K5" i="2"/>
  <c r="N24" i="2"/>
  <c r="Y13" i="2"/>
  <c r="L15" i="2"/>
  <c r="H16" i="2"/>
  <c r="A7" i="2"/>
  <c r="C42" i="2"/>
  <c r="O39" i="2"/>
  <c r="N23" i="2"/>
  <c r="W23" i="2"/>
  <c r="V32" i="2"/>
  <c r="G3" i="2"/>
  <c r="D44" i="2"/>
  <c r="X17" i="2"/>
  <c r="P42" i="2"/>
  <c r="W43" i="2"/>
  <c r="X8" i="2"/>
  <c r="H3" i="2"/>
  <c r="M13" i="2"/>
  <c r="Z13" i="2"/>
  <c r="W38" i="2"/>
  <c r="D18" i="2"/>
  <c r="P23" i="2"/>
  <c r="S7" i="2"/>
  <c r="M39" i="2"/>
  <c r="O28" i="2"/>
  <c r="G29" i="2"/>
  <c r="T6" i="2"/>
  <c r="I51" i="2"/>
  <c r="S23" i="2"/>
  <c r="N42" i="2"/>
  <c r="M37" i="2"/>
  <c r="V47" i="2"/>
  <c r="O34" i="2"/>
  <c r="Y41" i="2"/>
  <c r="Z51" i="2"/>
  <c r="V44" i="2"/>
  <c r="I34" i="2"/>
  <c r="P51" i="2"/>
  <c r="S24" i="2"/>
  <c r="S17" i="2"/>
  <c r="C21" i="2"/>
  <c r="M3" i="2"/>
  <c r="N32" i="2"/>
  <c r="Z16" i="2"/>
  <c r="I47" i="2"/>
  <c r="A14" i="2"/>
  <c r="A17" i="2"/>
  <c r="L49" i="2"/>
  <c r="A25" i="2"/>
  <c r="R19" i="2"/>
  <c r="T39" i="2"/>
  <c r="H25" i="2"/>
  <c r="O27" i="2"/>
  <c r="H31" i="2"/>
  <c r="Y35" i="2"/>
  <c r="K37" i="2"/>
  <c r="N19" i="2"/>
  <c r="P30" i="2"/>
  <c r="H15" i="2"/>
  <c r="E5" i="2"/>
  <c r="Z4" i="2"/>
  <c r="G31" i="2"/>
  <c r="X2" i="2"/>
  <c r="T26" i="2"/>
  <c r="N37" i="2"/>
  <c r="F19" i="2"/>
  <c r="S3" i="2"/>
  <c r="N15" i="2"/>
  <c r="X24" i="2"/>
  <c r="Z40" i="2"/>
  <c r="K7" i="2"/>
  <c r="O24" i="2"/>
  <c r="H26" i="2"/>
  <c r="F6" i="2"/>
  <c r="E41" i="2"/>
  <c r="V14" i="2"/>
  <c r="G25" i="2"/>
  <c r="Y20" i="2"/>
  <c r="P47" i="2"/>
  <c r="Z18" i="2"/>
  <c r="K15" i="2"/>
  <c r="S8" i="2"/>
  <c r="M15" i="2"/>
  <c r="T12" i="2"/>
  <c r="M16" i="2"/>
  <c r="K14" i="2"/>
  <c r="M12" i="2"/>
  <c r="S9" i="2"/>
  <c r="V7" i="2"/>
  <c r="R26" i="2"/>
  <c r="K18" i="2"/>
  <c r="L11" i="2"/>
  <c r="C15" i="2"/>
  <c r="W17" i="2"/>
  <c r="G15" i="2"/>
  <c r="A28" i="2"/>
  <c r="O35" i="2"/>
  <c r="P31" i="2"/>
  <c r="A4" i="2"/>
  <c r="P21" i="2"/>
  <c r="X4" i="2"/>
  <c r="I28" i="2"/>
  <c r="H24" i="2"/>
  <c r="M27" i="2"/>
  <c r="I44" i="2"/>
  <c r="W29" i="2"/>
  <c r="V19" i="2"/>
  <c r="A15" i="2"/>
  <c r="H13" i="2"/>
  <c r="G5" i="2"/>
  <c r="N28" i="2"/>
  <c r="E12" i="2"/>
  <c r="W19" i="2"/>
  <c r="A47" i="2"/>
  <c r="X11" i="2"/>
  <c r="K19" i="2"/>
  <c r="M25" i="2"/>
  <c r="X39" i="2"/>
  <c r="Y3" i="2"/>
  <c r="T9" i="2"/>
  <c r="E20" i="2"/>
  <c r="I5" i="2"/>
  <c r="W49" i="2"/>
  <c r="P34" i="2"/>
  <c r="W41" i="2"/>
  <c r="X27" i="2"/>
  <c r="A12" i="2"/>
  <c r="M47" i="2"/>
  <c r="T46" i="2"/>
  <c r="G50" i="2"/>
  <c r="X22" i="2"/>
  <c r="W50" i="2"/>
  <c r="K13" i="2"/>
  <c r="R45" i="2"/>
  <c r="V13" i="2"/>
  <c r="M18" i="2"/>
  <c r="A24" i="2"/>
  <c r="P13" i="2"/>
  <c r="D5" i="2"/>
  <c r="A30" i="2"/>
  <c r="X47" i="2"/>
  <c r="T32" i="2"/>
  <c r="Y38" i="2"/>
  <c r="E44" i="2"/>
  <c r="W18" i="2"/>
  <c r="I38" i="2"/>
  <c r="N22" i="2"/>
  <c r="T24" i="2"/>
  <c r="O36" i="2"/>
  <c r="M28" i="2"/>
  <c r="T37" i="2"/>
  <c r="H51" i="2"/>
  <c r="M21" i="2"/>
  <c r="S13" i="2"/>
  <c r="T34" i="2"/>
  <c r="Z50" i="2"/>
  <c r="K12" i="2"/>
  <c r="I41" i="2"/>
  <c r="D49" i="2"/>
  <c r="D22" i="2"/>
  <c r="H39" i="2"/>
  <c r="F13" i="2"/>
  <c r="O23" i="2"/>
  <c r="F12" i="2"/>
  <c r="W2" i="2"/>
  <c r="F17" i="2"/>
  <c r="Z34" i="2"/>
  <c r="E51" i="2"/>
  <c r="M45" i="2"/>
  <c r="T16" i="2"/>
  <c r="Z25" i="2"/>
  <c r="F46" i="2"/>
  <c r="V33" i="2"/>
  <c r="E35" i="2"/>
  <c r="E6" i="2"/>
  <c r="T47" i="2"/>
  <c r="O4" i="2"/>
  <c r="P17" i="2"/>
  <c r="H49" i="2"/>
  <c r="Z29" i="2"/>
  <c r="D14" i="2"/>
  <c r="E30" i="2"/>
  <c r="E46" i="2"/>
  <c r="H21" i="2"/>
  <c r="W30" i="2"/>
  <c r="C40" i="2"/>
  <c r="L29" i="2"/>
  <c r="Y47" i="2"/>
  <c r="N44" i="2"/>
  <c r="O51" i="2"/>
  <c r="D10" i="2"/>
  <c r="F44" i="2"/>
  <c r="V18" i="2"/>
  <c r="T25" i="2"/>
  <c r="C4" i="2"/>
  <c r="G37" i="2"/>
  <c r="H5" i="2"/>
  <c r="O9" i="2"/>
  <c r="E27" i="2"/>
  <c r="Y24" i="2"/>
  <c r="P24" i="2"/>
  <c r="K42" i="2"/>
  <c r="Y48" i="2"/>
  <c r="P27" i="2"/>
  <c r="Z46" i="2"/>
  <c r="F8" i="2"/>
  <c r="M5" i="2"/>
  <c r="Y28" i="2"/>
  <c r="Y31" i="2"/>
  <c r="M51" i="2"/>
  <c r="S48" i="2"/>
  <c r="O48" i="2"/>
  <c r="X48" i="2"/>
  <c r="S29" i="2"/>
  <c r="K41" i="2"/>
  <c r="R34" i="2"/>
  <c r="P20" i="2"/>
  <c r="K11" i="2"/>
  <c r="E3" i="2"/>
  <c r="Z32" i="2"/>
  <c r="S31" i="2"/>
  <c r="M31" i="2"/>
  <c r="N35" i="2"/>
  <c r="H40" i="2"/>
  <c r="H41" i="2"/>
  <c r="M22" i="2"/>
  <c r="K2" i="2"/>
  <c r="W32" i="2"/>
  <c r="V17" i="2"/>
  <c r="P48" i="2"/>
  <c r="E16" i="2"/>
  <c r="P19" i="2"/>
  <c r="M19" i="2"/>
  <c r="A22" i="2"/>
  <c r="W25" i="2"/>
  <c r="R7" i="2"/>
  <c r="X46" i="2"/>
  <c r="F33" i="2"/>
  <c r="D29" i="2"/>
  <c r="C46" i="2"/>
  <c r="W34" i="2"/>
  <c r="S32" i="2"/>
  <c r="Y8" i="2"/>
  <c r="X25" i="2"/>
  <c r="H43" i="2"/>
  <c r="S35" i="2"/>
  <c r="X29" i="2"/>
  <c r="I7" i="2"/>
  <c r="X31" i="2"/>
  <c r="L39" i="2"/>
  <c r="L42" i="2"/>
  <c r="Y15" i="2"/>
  <c r="L34" i="2"/>
  <c r="X14" i="2"/>
  <c r="N2" i="2"/>
  <c r="A40" i="2"/>
  <c r="L16" i="2"/>
  <c r="N46" i="2"/>
  <c r="O10" i="2"/>
  <c r="T41" i="2"/>
  <c r="A42" i="2"/>
  <c r="W5" i="2"/>
  <c r="L46" i="2"/>
  <c r="H35" i="2"/>
  <c r="O18" i="2"/>
  <c r="A41" i="2"/>
  <c r="V28" i="2"/>
  <c r="O2" i="2"/>
  <c r="E9" i="2"/>
  <c r="X43" i="2"/>
  <c r="W35" i="2"/>
  <c r="N6" i="2"/>
  <c r="T38" i="2"/>
  <c r="M2" i="2"/>
  <c r="D9" i="2"/>
  <c r="X49" i="2"/>
  <c r="R4" i="2"/>
  <c r="X6" i="2"/>
  <c r="E7" i="2"/>
  <c r="C3" i="2"/>
  <c r="I25" i="2"/>
  <c r="X18" i="2"/>
  <c r="E45" i="2"/>
  <c r="S5" i="2"/>
  <c r="G38" i="2"/>
  <c r="W36" i="2"/>
  <c r="K16" i="2"/>
  <c r="A11" i="2"/>
  <c r="T8" i="2"/>
  <c r="W9" i="2"/>
  <c r="K22" i="2"/>
  <c r="E19" i="2"/>
  <c r="S50" i="2"/>
  <c r="L5" i="2"/>
  <c r="G19" i="2"/>
  <c r="C32" i="2"/>
  <c r="F2" i="2"/>
  <c r="T27" i="2"/>
  <c r="G22" i="2"/>
  <c r="A9" i="2"/>
  <c r="H46" i="2"/>
  <c r="K43" i="2"/>
  <c r="L50" i="2"/>
  <c r="D48" i="2"/>
  <c r="A44" i="2"/>
  <c r="Y19" i="2"/>
  <c r="E36" i="2"/>
  <c r="I13" i="2"/>
  <c r="R2" i="2"/>
  <c r="R32" i="2"/>
  <c r="E2" i="2"/>
  <c r="W39" i="2"/>
  <c r="Y6" i="2"/>
  <c r="O44" i="2"/>
  <c r="F37" i="2"/>
  <c r="W8" i="2"/>
  <c r="L17" i="2"/>
  <c r="W51" i="2"/>
  <c r="T2" i="2"/>
  <c r="Z47" i="2"/>
  <c r="C45" i="2"/>
  <c r="R50" i="2"/>
  <c r="S11" i="2"/>
  <c r="Z41" i="2"/>
  <c r="A26" i="2"/>
  <c r="I19" i="2"/>
  <c r="F11" i="2"/>
  <c r="L27" i="2"/>
  <c r="E33" i="2"/>
  <c r="M23" i="2"/>
  <c r="I21" i="2"/>
  <c r="I4" i="2"/>
  <c r="S34" i="2"/>
  <c r="Y16" i="2"/>
  <c r="G12" i="2"/>
  <c r="N9" i="2"/>
  <c r="T5" i="2"/>
  <c r="F20" i="2"/>
  <c r="T29" i="2"/>
  <c r="O20" i="2"/>
  <c r="M43" i="2"/>
  <c r="K24" i="2"/>
  <c r="L36" i="2"/>
  <c r="A18" i="2"/>
  <c r="Y44" i="2"/>
  <c r="AA18" i="2" l="1"/>
  <c r="Q34" i="2"/>
  <c r="AA26" i="2"/>
  <c r="Q11" i="2"/>
  <c r="AB50" i="2"/>
  <c r="AS45" i="2"/>
  <c r="AN45" i="2"/>
  <c r="AI45" i="2"/>
  <c r="AK45" i="2"/>
  <c r="AD45" i="2"/>
  <c r="AE45" i="2"/>
  <c r="AG45" i="2"/>
  <c r="AJ45" i="2"/>
  <c r="AF45" i="2"/>
  <c r="AL45" i="2"/>
  <c r="AO45" i="2"/>
  <c r="AM45" i="2"/>
  <c r="AH45" i="2"/>
  <c r="AB32" i="2"/>
  <c r="AB2" i="2"/>
  <c r="AA44" i="2"/>
  <c r="J46" i="2"/>
  <c r="AA9" i="2"/>
  <c r="AK32" i="2"/>
  <c r="AE32" i="2"/>
  <c r="AH32" i="2"/>
  <c r="AG32" i="2"/>
  <c r="AL32" i="2"/>
  <c r="AN32" i="2"/>
  <c r="AM32" i="2"/>
  <c r="AF32" i="2"/>
  <c r="AS32" i="2"/>
  <c r="AD32" i="2"/>
  <c r="AO32" i="2"/>
  <c r="AJ32" i="2"/>
  <c r="AI32" i="2"/>
  <c r="Q50" i="2"/>
  <c r="AA11" i="2"/>
  <c r="Q5" i="2"/>
  <c r="AJ3" i="2"/>
  <c r="AS3" i="2"/>
  <c r="AM3" i="2"/>
  <c r="AH3" i="2"/>
  <c r="AF3" i="2"/>
  <c r="AE3" i="2"/>
  <c r="AK3" i="2"/>
  <c r="AD3" i="2"/>
  <c r="AN3" i="2"/>
  <c r="AO3" i="2"/>
  <c r="AG3" i="2"/>
  <c r="AI3" i="2"/>
  <c r="AL3" i="2"/>
  <c r="AB4" i="2"/>
  <c r="AA41" i="2"/>
  <c r="J35" i="2"/>
  <c r="AA42" i="2"/>
  <c r="AA40" i="2"/>
  <c r="Q35" i="2"/>
  <c r="J43" i="2"/>
  <c r="Q32" i="2"/>
  <c r="AH46" i="2"/>
  <c r="AJ46" i="2"/>
  <c r="AE46" i="2"/>
  <c r="AD46" i="2"/>
  <c r="AF46" i="2"/>
  <c r="AS46" i="2"/>
  <c r="AL46" i="2"/>
  <c r="AO46" i="2"/>
  <c r="AM46" i="2"/>
  <c r="AK46" i="2"/>
  <c r="AN46" i="2"/>
  <c r="AG46" i="2"/>
  <c r="AI46" i="2"/>
  <c r="AB7" i="2"/>
  <c r="AA22" i="2"/>
  <c r="J41" i="2"/>
  <c r="J40" i="2"/>
  <c r="Q31" i="2"/>
  <c r="AB34" i="2"/>
  <c r="Q29" i="2"/>
  <c r="Q48" i="2"/>
  <c r="J5" i="2"/>
  <c r="AK4" i="2"/>
  <c r="AE4" i="2"/>
  <c r="AF4" i="2"/>
  <c r="AG4" i="2"/>
  <c r="AJ4" i="2"/>
  <c r="AD4" i="2"/>
  <c r="AS4" i="2"/>
  <c r="AH4" i="2"/>
  <c r="AL4" i="2"/>
  <c r="AO4" i="2"/>
  <c r="AI4" i="2"/>
  <c r="AN4" i="2"/>
  <c r="AM4" i="2"/>
  <c r="AL40" i="2"/>
  <c r="AF40" i="2"/>
  <c r="AG40" i="2"/>
  <c r="AD40" i="2"/>
  <c r="AM40" i="2"/>
  <c r="AN40" i="2"/>
  <c r="AI40" i="2"/>
  <c r="AE40" i="2"/>
  <c r="AK40" i="2"/>
  <c r="AS40" i="2"/>
  <c r="AH40" i="2"/>
  <c r="AO40" i="2"/>
  <c r="AJ40" i="2"/>
  <c r="J21" i="2"/>
  <c r="J49" i="2"/>
  <c r="J39" i="2"/>
  <c r="Q13" i="2"/>
  <c r="J51" i="2"/>
  <c r="AA30" i="2"/>
  <c r="AA24" i="2"/>
  <c r="AB45" i="2"/>
  <c r="AA12" i="2"/>
  <c r="AA47" i="2"/>
  <c r="J13" i="2"/>
  <c r="AA15" i="2"/>
  <c r="J24" i="2"/>
  <c r="AA4" i="2"/>
  <c r="AA28" i="2"/>
  <c r="AG15" i="2"/>
  <c r="AO15" i="2"/>
  <c r="AN15" i="2"/>
  <c r="AK15" i="2"/>
  <c r="AL15" i="2"/>
  <c r="AS15" i="2"/>
  <c r="AJ15" i="2"/>
  <c r="AD15" i="2"/>
  <c r="AF15" i="2"/>
  <c r="AE15" i="2"/>
  <c r="AI15" i="2"/>
  <c r="AM15" i="2"/>
  <c r="AH15" i="2"/>
  <c r="AB26" i="2"/>
  <c r="Q9" i="2"/>
  <c r="Q8" i="2"/>
  <c r="J26" i="2"/>
  <c r="U26" i="2" s="1"/>
  <c r="Q3" i="2"/>
  <c r="J15" i="2"/>
  <c r="J31" i="2"/>
  <c r="J25" i="2"/>
  <c r="AB19" i="2"/>
  <c r="AA25" i="2"/>
  <c r="AA17" i="2"/>
  <c r="AA14" i="2"/>
  <c r="AL21" i="2"/>
  <c r="AM21" i="2"/>
  <c r="AJ21" i="2"/>
  <c r="AI21" i="2"/>
  <c r="AH21" i="2"/>
  <c r="AE21" i="2"/>
  <c r="AN21" i="2"/>
  <c r="AK21" i="2"/>
  <c r="AF21" i="2"/>
  <c r="AO21" i="2"/>
  <c r="AD21" i="2"/>
  <c r="AS21" i="2"/>
  <c r="AG21" i="2"/>
  <c r="Q17" i="2"/>
  <c r="Q24" i="2"/>
  <c r="Q23" i="2"/>
  <c r="Q7" i="2"/>
  <c r="J3" i="2"/>
  <c r="AO42" i="2"/>
  <c r="AM42" i="2"/>
  <c r="AN42" i="2"/>
  <c r="AH42" i="2"/>
  <c r="AK42" i="2"/>
  <c r="AF42" i="2"/>
  <c r="AD42" i="2"/>
  <c r="AG42" i="2"/>
  <c r="AI42" i="2"/>
  <c r="AS42" i="2"/>
  <c r="AJ42" i="2"/>
  <c r="AE42" i="2"/>
  <c r="AL42" i="2"/>
  <c r="AA7" i="2"/>
  <c r="J16" i="2"/>
  <c r="AB47" i="2"/>
  <c r="AO36" i="2"/>
  <c r="AF36" i="2"/>
  <c r="AK36" i="2"/>
  <c r="AJ36" i="2"/>
  <c r="AG36" i="2"/>
  <c r="AH36" i="2"/>
  <c r="AD36" i="2"/>
  <c r="AS36" i="2"/>
  <c r="AM36" i="2"/>
  <c r="AL36" i="2"/>
  <c r="AI36" i="2"/>
  <c r="AN36" i="2"/>
  <c r="AE36" i="2"/>
  <c r="AA16" i="2"/>
  <c r="AB8" i="2"/>
  <c r="Q16" i="2"/>
  <c r="J6" i="2"/>
  <c r="AG49" i="2"/>
  <c r="AL49" i="2"/>
  <c r="AE49" i="2"/>
  <c r="AJ49" i="2"/>
  <c r="AM49" i="2"/>
  <c r="AH49" i="2"/>
  <c r="AN49" i="2"/>
  <c r="AI49" i="2"/>
  <c r="AO49" i="2"/>
  <c r="AD49" i="2"/>
  <c r="AS49" i="2"/>
  <c r="AF49" i="2"/>
  <c r="AK49" i="2"/>
  <c r="AB38" i="2"/>
  <c r="Q43" i="2"/>
  <c r="AB21" i="2"/>
  <c r="AB46" i="2"/>
  <c r="AA20" i="2"/>
  <c r="AS8" i="2"/>
  <c r="AL8" i="2"/>
  <c r="AD8" i="2"/>
  <c r="AO8" i="2"/>
  <c r="AM8" i="2"/>
  <c r="AN8" i="2"/>
  <c r="AG8" i="2"/>
  <c r="AI8" i="2"/>
  <c r="AH8" i="2"/>
  <c r="AF8" i="2"/>
  <c r="AJ8" i="2"/>
  <c r="AE8" i="2"/>
  <c r="AK8" i="2"/>
  <c r="AB13" i="2"/>
  <c r="AM38" i="2"/>
  <c r="AO38" i="2"/>
  <c r="AH38" i="2"/>
  <c r="AK38" i="2"/>
  <c r="AJ38" i="2"/>
  <c r="AI38" i="2"/>
  <c r="AD38" i="2"/>
  <c r="AG38" i="2"/>
  <c r="AE38" i="2"/>
  <c r="AS38" i="2"/>
  <c r="AF38" i="2"/>
  <c r="AL38" i="2"/>
  <c r="AN38" i="2"/>
  <c r="AB39" i="2"/>
  <c r="AA38" i="2"/>
  <c r="J29" i="2"/>
  <c r="Q38" i="2"/>
  <c r="AB28" i="2"/>
  <c r="AA35" i="2"/>
  <c r="AH30" i="2"/>
  <c r="AN30" i="2"/>
  <c r="AD30" i="2"/>
  <c r="AO30" i="2"/>
  <c r="AI30" i="2"/>
  <c r="AK30" i="2"/>
  <c r="AF30" i="2"/>
  <c r="AG30" i="2"/>
  <c r="AL30" i="2"/>
  <c r="AS30" i="2"/>
  <c r="AM30" i="2"/>
  <c r="AE30" i="2"/>
  <c r="AJ30" i="2"/>
  <c r="AA29" i="2"/>
  <c r="J37" i="2"/>
  <c r="AB51" i="2"/>
  <c r="Q2" i="2"/>
  <c r="AB16" i="2"/>
  <c r="AO27" i="2"/>
  <c r="AN27" i="2"/>
  <c r="AH27" i="2"/>
  <c r="AS27" i="2"/>
  <c r="AG27" i="2"/>
  <c r="AJ27" i="2"/>
  <c r="AD27" i="2"/>
  <c r="AF27" i="2"/>
  <c r="AK27" i="2"/>
  <c r="AM27" i="2"/>
  <c r="AI27" i="2"/>
  <c r="AL27" i="2"/>
  <c r="AE27" i="2"/>
  <c r="AB48" i="2"/>
  <c r="AB10" i="2"/>
  <c r="AF23" i="2"/>
  <c r="AI23" i="2"/>
  <c r="AE23" i="2"/>
  <c r="AS23" i="2"/>
  <c r="AO23" i="2"/>
  <c r="AN23" i="2"/>
  <c r="AH23" i="2"/>
  <c r="AG23" i="2"/>
  <c r="AJ23" i="2"/>
  <c r="AD23" i="2"/>
  <c r="AK23" i="2"/>
  <c r="AL23" i="2"/>
  <c r="AM23" i="2"/>
  <c r="AA50" i="2"/>
  <c r="Q20" i="2"/>
  <c r="AB6" i="2"/>
  <c r="Q36" i="2"/>
  <c r="AE18" i="2"/>
  <c r="AJ18" i="2"/>
  <c r="AF18" i="2"/>
  <c r="AK18" i="2"/>
  <c r="AN18" i="2"/>
  <c r="AL18" i="2"/>
  <c r="AH18" i="2"/>
  <c r="AO18" i="2"/>
  <c r="AM18" i="2"/>
  <c r="AD18" i="2"/>
  <c r="AS18" i="2"/>
  <c r="AG18" i="2"/>
  <c r="AI18" i="2"/>
  <c r="AA13" i="2"/>
  <c r="Q25" i="2"/>
  <c r="J17" i="2"/>
  <c r="AB31" i="2"/>
  <c r="AA19" i="2"/>
  <c r="AB30" i="2"/>
  <c r="AA2" i="2"/>
  <c r="J18" i="2"/>
  <c r="J45" i="2"/>
  <c r="AB5" i="2"/>
  <c r="AA32" i="2"/>
  <c r="J33" i="2"/>
  <c r="J28" i="2"/>
  <c r="J34" i="2"/>
  <c r="AK26" i="2"/>
  <c r="AE26" i="2"/>
  <c r="AD26" i="2"/>
  <c r="AG26" i="2"/>
  <c r="AN26" i="2"/>
  <c r="AL26" i="2"/>
  <c r="AM26" i="2"/>
  <c r="AJ26" i="2"/>
  <c r="AS26" i="2"/>
  <c r="AH26" i="2"/>
  <c r="AF26" i="2"/>
  <c r="AO26" i="2"/>
  <c r="AI26" i="2"/>
  <c r="Q15" i="2"/>
  <c r="AA5" i="2"/>
  <c r="AL47" i="2"/>
  <c r="AN47" i="2"/>
  <c r="AO47" i="2"/>
  <c r="AH47" i="2"/>
  <c r="AJ47" i="2"/>
  <c r="AI47" i="2"/>
  <c r="AS47" i="2"/>
  <c r="AK47" i="2"/>
  <c r="AF47" i="2"/>
  <c r="AD47" i="2"/>
  <c r="AG47" i="2"/>
  <c r="AE47" i="2"/>
  <c r="AM47" i="2"/>
  <c r="AO9" i="2"/>
  <c r="AL9" i="2"/>
  <c r="AN9" i="2"/>
  <c r="AS9" i="2"/>
  <c r="AE9" i="2"/>
  <c r="AM9" i="2"/>
  <c r="AD9" i="2"/>
  <c r="AH9" i="2"/>
  <c r="AF9" i="2"/>
  <c r="AG9" i="2"/>
  <c r="AI9" i="2"/>
  <c r="AK9" i="2"/>
  <c r="AJ9" i="2"/>
  <c r="AJ13" i="2"/>
  <c r="AD13" i="2"/>
  <c r="AG13" i="2"/>
  <c r="AF13" i="2"/>
  <c r="AH13" i="2"/>
  <c r="AK13" i="2"/>
  <c r="AN13" i="2"/>
  <c r="AI13" i="2"/>
  <c r="AE13" i="2"/>
  <c r="AS13" i="2"/>
  <c r="AL13" i="2"/>
  <c r="AO13" i="2"/>
  <c r="AM13" i="2"/>
  <c r="Q41" i="2"/>
  <c r="Q51" i="2"/>
  <c r="AE20" i="2"/>
  <c r="AG20" i="2"/>
  <c r="AH20" i="2"/>
  <c r="AL20" i="2"/>
  <c r="AS20" i="2"/>
  <c r="AI20" i="2"/>
  <c r="AJ20" i="2"/>
  <c r="AN20" i="2"/>
  <c r="AK20" i="2"/>
  <c r="AO20" i="2"/>
  <c r="AD20" i="2"/>
  <c r="AM20" i="2"/>
  <c r="AF20" i="2"/>
  <c r="AB41" i="2"/>
  <c r="AA23" i="2"/>
  <c r="AI7" i="2"/>
  <c r="AK7" i="2"/>
  <c r="AH7" i="2"/>
  <c r="AN7" i="2"/>
  <c r="AD7" i="2"/>
  <c r="AM7" i="2"/>
  <c r="AE7" i="2"/>
  <c r="AS7" i="2"/>
  <c r="AL7" i="2"/>
  <c r="AF7" i="2"/>
  <c r="AO7" i="2"/>
  <c r="AG7" i="2"/>
  <c r="AJ7" i="2"/>
  <c r="AA31" i="2"/>
  <c r="AL33" i="2"/>
  <c r="AE33" i="2"/>
  <c r="AS33" i="2"/>
  <c r="AH33" i="2"/>
  <c r="AN33" i="2"/>
  <c r="AJ33" i="2"/>
  <c r="AD33" i="2"/>
  <c r="AF33" i="2"/>
  <c r="AM33" i="2"/>
  <c r="AK33" i="2"/>
  <c r="AG33" i="2"/>
  <c r="AI33" i="2"/>
  <c r="AO33" i="2"/>
  <c r="AB14" i="2"/>
  <c r="AB49" i="2"/>
  <c r="Q26" i="2"/>
  <c r="AA36" i="2"/>
  <c r="AA37" i="2"/>
  <c r="Q42" i="2"/>
  <c r="Q12" i="2"/>
  <c r="AA46" i="2"/>
  <c r="AB15" i="2"/>
  <c r="Q10" i="2"/>
  <c r="J38" i="2"/>
  <c r="Q18" i="2"/>
  <c r="AK43" i="2"/>
  <c r="AD43" i="2"/>
  <c r="AF43" i="2"/>
  <c r="AS43" i="2"/>
  <c r="AG43" i="2"/>
  <c r="AI43" i="2"/>
  <c r="AM43" i="2"/>
  <c r="AH43" i="2"/>
  <c r="AN43" i="2"/>
  <c r="AE43" i="2"/>
  <c r="AL43" i="2"/>
  <c r="AO43" i="2"/>
  <c r="AJ43" i="2"/>
  <c r="AB3" i="2"/>
  <c r="AJ41" i="2"/>
  <c r="AM41" i="2"/>
  <c r="AI41" i="2"/>
  <c r="AH41" i="2"/>
  <c r="AG41" i="2"/>
  <c r="AD41" i="2"/>
  <c r="AO41" i="2"/>
  <c r="AN41" i="2"/>
  <c r="AK41" i="2"/>
  <c r="AF41" i="2"/>
  <c r="AS41" i="2"/>
  <c r="AL41" i="2"/>
  <c r="AE41" i="2"/>
  <c r="AA39" i="2"/>
  <c r="AB42" i="2"/>
  <c r="AL25" i="2"/>
  <c r="AM25" i="2"/>
  <c r="AH25" i="2"/>
  <c r="AD25" i="2"/>
  <c r="AE25" i="2"/>
  <c r="AO25" i="2"/>
  <c r="AK25" i="2"/>
  <c r="AJ25" i="2"/>
  <c r="AI25" i="2"/>
  <c r="AF25" i="2"/>
  <c r="AG25" i="2"/>
  <c r="AS25" i="2"/>
  <c r="AN25" i="2"/>
  <c r="AB17" i="2"/>
  <c r="J8" i="2"/>
  <c r="AB36" i="2"/>
  <c r="AB35" i="2"/>
  <c r="J47" i="2"/>
  <c r="J19" i="2"/>
  <c r="Q33" i="2"/>
  <c r="AB29" i="2"/>
  <c r="Q37" i="2"/>
  <c r="J20" i="2"/>
  <c r="AA51" i="2"/>
  <c r="AH10" i="2"/>
  <c r="AK10" i="2"/>
  <c r="AM10" i="2"/>
  <c r="AN10" i="2"/>
  <c r="AJ10" i="2"/>
  <c r="AE10" i="2"/>
  <c r="AS10" i="2"/>
  <c r="AG10" i="2"/>
  <c r="AO10" i="2"/>
  <c r="AF10" i="2"/>
  <c r="AI10" i="2"/>
  <c r="AD10" i="2"/>
  <c r="AL10" i="2"/>
  <c r="Q47" i="2"/>
  <c r="AB12" i="2"/>
  <c r="AS50" i="2"/>
  <c r="AM50" i="2"/>
  <c r="AO50" i="2"/>
  <c r="AF50" i="2"/>
  <c r="AH50" i="2"/>
  <c r="AK50" i="2"/>
  <c r="AE50" i="2"/>
  <c r="AN50" i="2"/>
  <c r="AL50" i="2"/>
  <c r="AJ50" i="2"/>
  <c r="AI50" i="2"/>
  <c r="AD50" i="2"/>
  <c r="AG50" i="2"/>
  <c r="AB33" i="2"/>
  <c r="AD29" i="2"/>
  <c r="AS29" i="2"/>
  <c r="AM29" i="2"/>
  <c r="AN29" i="2"/>
  <c r="AG29" i="2"/>
  <c r="AK29" i="2"/>
  <c r="AL29" i="2"/>
  <c r="AI29" i="2"/>
  <c r="AJ29" i="2"/>
  <c r="AE29" i="2"/>
  <c r="AF29" i="2"/>
  <c r="AO29" i="2"/>
  <c r="AH29" i="2"/>
  <c r="J44" i="2"/>
  <c r="AA10" i="2"/>
  <c r="Q46" i="2"/>
  <c r="J2" i="2"/>
  <c r="U2" i="2" s="1"/>
  <c r="J4" i="2"/>
  <c r="AH48" i="2"/>
  <c r="AJ48" i="2"/>
  <c r="AD48" i="2"/>
  <c r="AO48" i="2"/>
  <c r="AS48" i="2"/>
  <c r="AN48" i="2"/>
  <c r="AI48" i="2"/>
  <c r="AL48" i="2"/>
  <c r="AK48" i="2"/>
  <c r="AF48" i="2"/>
  <c r="AM48" i="2"/>
  <c r="AG48" i="2"/>
  <c r="AE48" i="2"/>
  <c r="Q27" i="2"/>
  <c r="AN6" i="2"/>
  <c r="AH6" i="2"/>
  <c r="AF6" i="2"/>
  <c r="AO6" i="2"/>
  <c r="AM6" i="2"/>
  <c r="AS6" i="2"/>
  <c r="AK6" i="2"/>
  <c r="AG6" i="2"/>
  <c r="AE6" i="2"/>
  <c r="AJ6" i="2"/>
  <c r="AI6" i="2"/>
  <c r="AD6" i="2"/>
  <c r="AL6" i="2"/>
  <c r="AA49" i="2"/>
  <c r="AH17" i="2"/>
  <c r="AE17" i="2"/>
  <c r="AF17" i="2"/>
  <c r="AO17" i="2"/>
  <c r="AL17" i="2"/>
  <c r="AS17" i="2"/>
  <c r="AG17" i="2"/>
  <c r="AJ17" i="2"/>
  <c r="AK17" i="2"/>
  <c r="AD17" i="2"/>
  <c r="AI17" i="2"/>
  <c r="AN17" i="2"/>
  <c r="AM17" i="2"/>
  <c r="AB44" i="2"/>
  <c r="AB22" i="2"/>
  <c r="AB24" i="2"/>
  <c r="AA27" i="2"/>
  <c r="AA34" i="2"/>
  <c r="AI39" i="2"/>
  <c r="AH39" i="2"/>
  <c r="AK39" i="2"/>
  <c r="AD39" i="2"/>
  <c r="AF39" i="2"/>
  <c r="AS39" i="2"/>
  <c r="AE39" i="2"/>
  <c r="AL39" i="2"/>
  <c r="AN39" i="2"/>
  <c r="AO39" i="2"/>
  <c r="AJ39" i="2"/>
  <c r="AG39" i="2"/>
  <c r="AM39" i="2"/>
  <c r="AA3" i="2"/>
  <c r="AI11" i="2"/>
  <c r="AF11" i="2"/>
  <c r="AG11" i="2"/>
  <c r="AO11" i="2"/>
  <c r="AS11" i="2"/>
  <c r="AM11" i="2"/>
  <c r="AJ11" i="2"/>
  <c r="AL11" i="2"/>
  <c r="AK11" i="2"/>
  <c r="AE11" i="2"/>
  <c r="AN11" i="2"/>
  <c r="AH11" i="2"/>
  <c r="AD11" i="2"/>
  <c r="AB11" i="2"/>
  <c r="J23" i="2"/>
  <c r="AK14" i="2"/>
  <c r="AL14" i="2"/>
  <c r="AF14" i="2"/>
  <c r="AI14" i="2"/>
  <c r="AG14" i="2"/>
  <c r="AO14" i="2"/>
  <c r="AH14" i="2"/>
  <c r="AD14" i="2"/>
  <c r="AM14" i="2"/>
  <c r="AS14" i="2"/>
  <c r="AN14" i="2"/>
  <c r="AE14" i="2"/>
  <c r="AJ14" i="2"/>
  <c r="AH24" i="2"/>
  <c r="AN24" i="2"/>
  <c r="AD24" i="2"/>
  <c r="AO24" i="2"/>
  <c r="AE24" i="2"/>
  <c r="AG24" i="2"/>
  <c r="AL24" i="2"/>
  <c r="AS24" i="2"/>
  <c r="AM24" i="2"/>
  <c r="AK24" i="2"/>
  <c r="AF24" i="2"/>
  <c r="AI24" i="2"/>
  <c r="AJ24" i="2"/>
  <c r="AA6" i="2"/>
  <c r="AB23" i="2"/>
  <c r="Q45" i="2"/>
  <c r="AB43" i="2"/>
  <c r="Q14" i="2"/>
  <c r="AB18" i="2"/>
  <c r="AI19" i="2"/>
  <c r="AL19" i="2"/>
  <c r="AK19" i="2"/>
  <c r="AH19" i="2"/>
  <c r="AO19" i="2"/>
  <c r="AG19" i="2"/>
  <c r="AN19" i="2"/>
  <c r="AS19" i="2"/>
  <c r="AJ19" i="2"/>
  <c r="AD19" i="2"/>
  <c r="AF19" i="2"/>
  <c r="AE19" i="2"/>
  <c r="AM19" i="2"/>
  <c r="J32" i="2"/>
  <c r="Q30" i="2"/>
  <c r="Q22" i="2"/>
  <c r="Q39" i="2"/>
  <c r="AB20" i="2"/>
  <c r="AL51" i="2"/>
  <c r="AO51" i="2"/>
  <c r="AJ51" i="2"/>
  <c r="AH51" i="2"/>
  <c r="AE51" i="2"/>
  <c r="AD51" i="2"/>
  <c r="AG51" i="2"/>
  <c r="AM51" i="2"/>
  <c r="AF51" i="2"/>
  <c r="AI51" i="2"/>
  <c r="AK51" i="2"/>
  <c r="AS51" i="2"/>
  <c r="AN51" i="2"/>
  <c r="AI31" i="2"/>
  <c r="AL31" i="2"/>
  <c r="AK31" i="2"/>
  <c r="AO31" i="2"/>
  <c r="AS31" i="2"/>
  <c r="AF31" i="2"/>
  <c r="AN31" i="2"/>
  <c r="AE31" i="2"/>
  <c r="AJ31" i="2"/>
  <c r="AD31" i="2"/>
  <c r="AG31" i="2"/>
  <c r="AH31" i="2"/>
  <c r="AM31" i="2"/>
  <c r="AK28" i="2"/>
  <c r="AJ28" i="2"/>
  <c r="AE28" i="2"/>
  <c r="AG28" i="2"/>
  <c r="AI28" i="2"/>
  <c r="AH28" i="2"/>
  <c r="AS28" i="2"/>
  <c r="AL28" i="2"/>
  <c r="AD28" i="2"/>
  <c r="AF28" i="2"/>
  <c r="AN28" i="2"/>
  <c r="AM28" i="2"/>
  <c r="AO28" i="2"/>
  <c r="Q4" i="2"/>
  <c r="J36" i="2"/>
  <c r="AA48" i="2"/>
  <c r="J50" i="2"/>
  <c r="U50" i="2" s="1"/>
  <c r="AA33" i="2"/>
  <c r="AA21" i="2"/>
  <c r="J22" i="2"/>
  <c r="AB27" i="2"/>
  <c r="AJ2" i="2"/>
  <c r="AH2" i="2"/>
  <c r="AI2" i="2"/>
  <c r="AG2" i="2"/>
  <c r="AM2" i="2"/>
  <c r="AL2" i="2"/>
  <c r="AD2" i="2"/>
  <c r="AO2" i="2"/>
  <c r="AS2" i="2"/>
  <c r="AN2" i="2"/>
  <c r="AF2" i="2"/>
  <c r="AE2" i="2"/>
  <c r="AK2" i="2"/>
  <c r="J30" i="2"/>
  <c r="AD37" i="2"/>
  <c r="AS37" i="2"/>
  <c r="AJ37" i="2"/>
  <c r="AE37" i="2"/>
  <c r="AO37" i="2"/>
  <c r="AK37" i="2"/>
  <c r="AN37" i="2"/>
  <c r="AI37" i="2"/>
  <c r="AL37" i="2"/>
  <c r="AM37" i="2"/>
  <c r="AF37" i="2"/>
  <c r="AG37" i="2"/>
  <c r="AH37" i="2"/>
  <c r="J10" i="2"/>
  <c r="Q28" i="2"/>
  <c r="Q44" i="2"/>
  <c r="J11" i="2"/>
  <c r="U11" i="2" s="1"/>
  <c r="AB25" i="2"/>
  <c r="Q21" i="2"/>
  <c r="AI22" i="2"/>
  <c r="AN22" i="2"/>
  <c r="AF22" i="2"/>
  <c r="AK22" i="2"/>
  <c r="AE22" i="2"/>
  <c r="AJ22" i="2"/>
  <c r="AS22" i="2"/>
  <c r="AH22" i="2"/>
  <c r="AG22" i="2"/>
  <c r="AO22" i="2"/>
  <c r="AL22" i="2"/>
  <c r="AM22" i="2"/>
  <c r="AD22" i="2"/>
  <c r="J27" i="2"/>
  <c r="AM35" i="2"/>
  <c r="AD35" i="2"/>
  <c r="AN35" i="2"/>
  <c r="AO35" i="2"/>
  <c r="AJ35" i="2"/>
  <c r="AG35" i="2"/>
  <c r="AH35" i="2"/>
  <c r="AK35" i="2"/>
  <c r="AS35" i="2"/>
  <c r="AI35" i="2"/>
  <c r="AL35" i="2"/>
  <c r="AE35" i="2"/>
  <c r="AF35" i="2"/>
  <c r="J48" i="2"/>
  <c r="J12" i="2"/>
  <c r="Q49" i="2"/>
  <c r="J9" i="2"/>
  <c r="Q6" i="2"/>
  <c r="AJ5" i="2"/>
  <c r="AE5" i="2"/>
  <c r="AG5" i="2"/>
  <c r="AH5" i="2"/>
  <c r="AS5" i="2"/>
  <c r="AN5" i="2"/>
  <c r="AF5" i="2"/>
  <c r="AM5" i="2"/>
  <c r="AO5" i="2"/>
  <c r="AD5" i="2"/>
  <c r="AI5" i="2"/>
  <c r="AK5" i="2"/>
  <c r="AL5" i="2"/>
  <c r="AA45" i="2"/>
  <c r="J42" i="2"/>
  <c r="AF44" i="2"/>
  <c r="AH44" i="2"/>
  <c r="AG44" i="2"/>
  <c r="AM44" i="2"/>
  <c r="AL44" i="2"/>
  <c r="AS44" i="2"/>
  <c r="AN44" i="2"/>
  <c r="AI44" i="2"/>
  <c r="AD44" i="2"/>
  <c r="AJ44" i="2"/>
  <c r="AE44" i="2"/>
  <c r="AO44" i="2"/>
  <c r="AK44" i="2"/>
  <c r="Q19" i="2"/>
  <c r="AB9" i="2"/>
  <c r="AB37" i="2"/>
  <c r="AM12" i="2"/>
  <c r="AO12" i="2"/>
  <c r="AJ12" i="2"/>
  <c r="AH12" i="2"/>
  <c r="AK12" i="2"/>
  <c r="AE12" i="2"/>
  <c r="AN12" i="2"/>
  <c r="AG12" i="2"/>
  <c r="AL12" i="2"/>
  <c r="AF12" i="2"/>
  <c r="AI12" i="2"/>
  <c r="AD12" i="2"/>
  <c r="AS12" i="2"/>
  <c r="J7" i="2"/>
  <c r="AB40" i="2"/>
  <c r="Q40" i="2"/>
  <c r="AA8" i="2"/>
  <c r="AA43" i="2"/>
  <c r="AG34" i="2"/>
  <c r="AF34" i="2"/>
  <c r="AE34" i="2"/>
  <c r="AI34" i="2"/>
  <c r="AL34" i="2"/>
  <c r="AN34" i="2"/>
  <c r="AM34" i="2"/>
  <c r="AK34" i="2"/>
  <c r="AS34" i="2"/>
  <c r="AO34" i="2"/>
  <c r="AH34" i="2"/>
  <c r="AJ34" i="2"/>
  <c r="AD34" i="2"/>
  <c r="AI16" i="2"/>
  <c r="AS16" i="2"/>
  <c r="AH16" i="2"/>
  <c r="AO16" i="2"/>
  <c r="AK16" i="2"/>
  <c r="AD16" i="2"/>
  <c r="AF16" i="2"/>
  <c r="AJ16" i="2"/>
  <c r="AN16" i="2"/>
  <c r="AG16" i="2"/>
  <c r="AM16" i="2"/>
  <c r="AE16" i="2"/>
  <c r="AL16" i="2"/>
  <c r="J14" i="2"/>
  <c r="U18" i="2" l="1"/>
  <c r="U4" i="2"/>
  <c r="U20" i="2"/>
  <c r="U14" i="2"/>
  <c r="U51" i="2"/>
  <c r="U45" i="2"/>
  <c r="U3" i="2"/>
  <c r="U5" i="2"/>
  <c r="U46" i="2"/>
  <c r="U30" i="2"/>
  <c r="U27" i="2"/>
  <c r="U22" i="2"/>
  <c r="U23" i="2"/>
  <c r="U25" i="2"/>
  <c r="U21" i="2"/>
  <c r="U13" i="2"/>
  <c r="AP48" i="2"/>
  <c r="AQ48" i="2" s="1"/>
  <c r="AR48" i="2" s="1"/>
  <c r="AT48" i="2" s="1"/>
  <c r="U31" i="2"/>
  <c r="U43" i="2"/>
  <c r="U16" i="2"/>
  <c r="U6" i="2"/>
  <c r="U28" i="2"/>
  <c r="U32" i="2"/>
  <c r="AP7" i="2"/>
  <c r="AQ7" i="2" s="1"/>
  <c r="AR7" i="2" s="1"/>
  <c r="AT7" i="2" s="1"/>
  <c r="U29" i="2"/>
  <c r="AP44" i="2"/>
  <c r="AQ44" i="2" s="1"/>
  <c r="AR44" i="2" s="1"/>
  <c r="AT44" i="2" s="1"/>
  <c r="AP26" i="2"/>
  <c r="AQ26" i="2" s="1"/>
  <c r="AR26" i="2" s="1"/>
  <c r="AT26" i="2" s="1"/>
  <c r="AP39" i="2"/>
  <c r="AQ39" i="2" s="1"/>
  <c r="AR39" i="2" s="1"/>
  <c r="AT39" i="2" s="1"/>
  <c r="AP13" i="2"/>
  <c r="AQ13" i="2" s="1"/>
  <c r="AR13" i="2" s="1"/>
  <c r="AT13" i="2" s="1"/>
  <c r="AP18" i="2"/>
  <c r="AQ18" i="2" s="1"/>
  <c r="AR18" i="2" s="1"/>
  <c r="AT18" i="2" s="1"/>
  <c r="AP32" i="2"/>
  <c r="AQ32" i="2" s="1"/>
  <c r="AR32" i="2" s="1"/>
  <c r="AT32" i="2" s="1"/>
  <c r="AP51" i="2"/>
  <c r="AQ51" i="2" s="1"/>
  <c r="AR51" i="2" s="1"/>
  <c r="AT51" i="2" s="1"/>
  <c r="AP43" i="2"/>
  <c r="AQ43" i="2" s="1"/>
  <c r="AR43" i="2" s="1"/>
  <c r="AT43" i="2" s="1"/>
  <c r="AP6" i="2"/>
  <c r="AQ6" i="2" s="1"/>
  <c r="AR6" i="2" s="1"/>
  <c r="AT6" i="2" s="1"/>
  <c r="AP33" i="2"/>
  <c r="AQ33" i="2" s="1"/>
  <c r="AR33" i="2" s="1"/>
  <c r="AT33" i="2" s="1"/>
  <c r="AP27" i="2"/>
  <c r="AQ27" i="2" s="1"/>
  <c r="AR27" i="2" s="1"/>
  <c r="AT27" i="2" s="1"/>
  <c r="AP3" i="2"/>
  <c r="AQ3" i="2" s="1"/>
  <c r="AR3" i="2" s="1"/>
  <c r="AT3" i="2" s="1"/>
  <c r="AP11" i="2"/>
  <c r="AQ11" i="2" s="1"/>
  <c r="AR11" i="2" s="1"/>
  <c r="AT11" i="2" s="1"/>
  <c r="AP10" i="2"/>
  <c r="AQ10" i="2" s="1"/>
  <c r="AR10" i="2" s="1"/>
  <c r="AT10" i="2" s="1"/>
  <c r="AP20" i="2"/>
  <c r="AQ20" i="2" s="1"/>
  <c r="AR20" i="2" s="1"/>
  <c r="AT20" i="2" s="1"/>
  <c r="AP45" i="2"/>
  <c r="AQ45" i="2" s="1"/>
  <c r="AR45" i="2" s="1"/>
  <c r="AT45" i="2" s="1"/>
  <c r="AP36" i="2"/>
  <c r="AQ36" i="2" s="1"/>
  <c r="AR36" i="2" s="1"/>
  <c r="AT36" i="2" s="1"/>
  <c r="AP34" i="2"/>
  <c r="AQ34" i="2" s="1"/>
  <c r="AR34" i="2" s="1"/>
  <c r="AT34" i="2" s="1"/>
  <c r="AP14" i="2"/>
  <c r="AQ14" i="2" s="1"/>
  <c r="AR14" i="2" s="1"/>
  <c r="AT14" i="2" s="1"/>
  <c r="AP19" i="2"/>
  <c r="AQ19" i="2" s="1"/>
  <c r="AR19" i="2" s="1"/>
  <c r="AT19" i="2" s="1"/>
  <c r="U9" i="2"/>
  <c r="U10" i="2"/>
  <c r="U44" i="2"/>
  <c r="U19" i="2"/>
  <c r="AP23" i="2"/>
  <c r="AQ23" i="2" s="1"/>
  <c r="AR23" i="2" s="1"/>
  <c r="AT23" i="2" s="1"/>
  <c r="AP49" i="2"/>
  <c r="AQ49" i="2" s="1"/>
  <c r="AR49" i="2" s="1"/>
  <c r="AT49" i="2" s="1"/>
  <c r="AP42" i="2"/>
  <c r="AQ42" i="2" s="1"/>
  <c r="AR42" i="2" s="1"/>
  <c r="AT42" i="2" s="1"/>
  <c r="U40" i="2"/>
  <c r="AP5" i="2"/>
  <c r="AQ5" i="2" s="1"/>
  <c r="AR5" i="2" s="1"/>
  <c r="AT5" i="2" s="1"/>
  <c r="AP37" i="2"/>
  <c r="AQ37" i="2" s="1"/>
  <c r="AR37" i="2" s="1"/>
  <c r="AT37" i="2" s="1"/>
  <c r="AP24" i="2"/>
  <c r="AQ24" i="2" s="1"/>
  <c r="AR24" i="2" s="1"/>
  <c r="AT24" i="2" s="1"/>
  <c r="AP29" i="2"/>
  <c r="AQ29" i="2" s="1"/>
  <c r="AR29" i="2" s="1"/>
  <c r="AT29" i="2" s="1"/>
  <c r="U47" i="2"/>
  <c r="U38" i="2"/>
  <c r="AP47" i="2"/>
  <c r="AQ47" i="2" s="1"/>
  <c r="AR47" i="2" s="1"/>
  <c r="AT47" i="2" s="1"/>
  <c r="U17" i="2"/>
  <c r="AP8" i="2"/>
  <c r="AQ8" i="2" s="1"/>
  <c r="AR8" i="2" s="1"/>
  <c r="AT8" i="2" s="1"/>
  <c r="AP4" i="2"/>
  <c r="AQ4" i="2" s="1"/>
  <c r="AR4" i="2" s="1"/>
  <c r="AT4" i="2" s="1"/>
  <c r="U41" i="2"/>
  <c r="AP46" i="2"/>
  <c r="AQ46" i="2" s="1"/>
  <c r="AR46" i="2" s="1"/>
  <c r="AT46" i="2" s="1"/>
  <c r="U35" i="2"/>
  <c r="U7" i="2"/>
  <c r="U12" i="2"/>
  <c r="U34" i="2"/>
  <c r="AP21" i="2"/>
  <c r="AQ21" i="2" s="1"/>
  <c r="AR21" i="2" s="1"/>
  <c r="AT21" i="2" s="1"/>
  <c r="U39" i="2"/>
  <c r="AP40" i="2"/>
  <c r="AQ40" i="2" s="1"/>
  <c r="AR40" i="2" s="1"/>
  <c r="AT40" i="2" s="1"/>
  <c r="AP22" i="2"/>
  <c r="AQ22" i="2" s="1"/>
  <c r="AR22" i="2" s="1"/>
  <c r="AT22" i="2" s="1"/>
  <c r="AP17" i="2"/>
  <c r="AQ17" i="2" s="1"/>
  <c r="AR17" i="2" s="1"/>
  <c r="AT17" i="2" s="1"/>
  <c r="AP15" i="2"/>
  <c r="AQ15" i="2" s="1"/>
  <c r="AR15" i="2" s="1"/>
  <c r="AT15" i="2" s="1"/>
  <c r="AP16" i="2"/>
  <c r="AQ16" i="2" s="1"/>
  <c r="AR16" i="2" s="1"/>
  <c r="AT16" i="2" s="1"/>
  <c r="U48" i="2"/>
  <c r="AP35" i="2"/>
  <c r="AQ35" i="2" s="1"/>
  <c r="AR35" i="2" s="1"/>
  <c r="AT35" i="2" s="1"/>
  <c r="AP25" i="2"/>
  <c r="AQ25" i="2" s="1"/>
  <c r="AR25" i="2" s="1"/>
  <c r="AT25" i="2" s="1"/>
  <c r="AP9" i="2"/>
  <c r="AQ9" i="2" s="1"/>
  <c r="AR9" i="2" s="1"/>
  <c r="AT9" i="2" s="1"/>
  <c r="U49" i="2"/>
  <c r="AP38" i="2"/>
  <c r="AQ38" i="2" s="1"/>
  <c r="AR38" i="2" s="1"/>
  <c r="AT38" i="2" s="1"/>
  <c r="U15" i="2"/>
  <c r="AP2" i="2"/>
  <c r="AQ2" i="2" s="1"/>
  <c r="AR2" i="2" s="1"/>
  <c r="AT2" i="2" s="1"/>
  <c r="U42" i="2"/>
  <c r="U36" i="2"/>
  <c r="AP12" i="2"/>
  <c r="AQ12" i="2" s="1"/>
  <c r="AR12" i="2" s="1"/>
  <c r="AT12" i="2" s="1"/>
  <c r="AP28" i="2"/>
  <c r="AQ28" i="2" s="1"/>
  <c r="AR28" i="2" s="1"/>
  <c r="AT28" i="2" s="1"/>
  <c r="AP31" i="2"/>
  <c r="AQ31" i="2" s="1"/>
  <c r="AR31" i="2" s="1"/>
  <c r="AT31" i="2" s="1"/>
  <c r="AP50" i="2"/>
  <c r="AQ50" i="2" s="1"/>
  <c r="AR50" i="2" s="1"/>
  <c r="AT50" i="2" s="1"/>
  <c r="U8" i="2"/>
  <c r="AP41" i="2"/>
  <c r="AQ41" i="2" s="1"/>
  <c r="AR41" i="2" s="1"/>
  <c r="AT41" i="2" s="1"/>
  <c r="U33" i="2"/>
  <c r="U37" i="2"/>
  <c r="AP30" i="2"/>
  <c r="AQ30" i="2" s="1"/>
  <c r="AR30" i="2" s="1"/>
  <c r="AT30" i="2" s="1"/>
  <c r="U24" i="2"/>
  <c r="O16" i="64" l="1"/>
  <c r="O16" i="62"/>
  <c r="O16" i="63"/>
  <c r="O16" i="60"/>
  <c r="O16" i="61"/>
  <c r="O16" i="58"/>
  <c r="O16" i="59"/>
  <c r="O16" i="3"/>
  <c r="O16" i="57"/>
  <c r="O16" i="65"/>
</calcChain>
</file>

<file path=xl/sharedStrings.xml><?xml version="1.0" encoding="utf-8"?>
<sst xmlns="http://schemas.openxmlformats.org/spreadsheetml/2006/main" count="1092" uniqueCount="425">
  <si>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</si>
  <si>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</si>
  <si>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</si>
  <si>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</si>
  <si>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</si>
  <si>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</si>
  <si>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</si>
  <si>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</si>
  <si>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</si>
  <si>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</si>
  <si>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</si>
  <si>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</si>
  <si>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</si>
  <si>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</si>
  <si>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</si>
  <si>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</si>
  <si>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</si>
  <si>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</si>
  <si>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</si>
  <si>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</si>
  <si>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</si>
  <si>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</si>
  <si>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</si>
  <si>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</si>
  <si>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</si>
  <si>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</si>
  <si>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</si>
  <si>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</si>
  <si>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</si>
  <si>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</si>
  <si>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</si>
  <si>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</si>
  <si>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</si>
  <si>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</si>
  <si>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</si>
  <si>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</si>
  <si>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</si>
  <si>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</si>
  <si>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</si>
  <si>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</si>
  <si>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info@abc-sprachcenter.ch</t>
  </si>
  <si>
    <t>Pfäfers</t>
  </si>
  <si>
    <t>St. Margrethenberg</t>
  </si>
  <si>
    <t>Brigitte</t>
  </si>
  <si>
    <t>Eigenmann</t>
  </si>
  <si>
    <t>info@aidasg.ch</t>
  </si>
  <si>
    <t>Vadura</t>
  </si>
  <si>
    <t>Vättis</t>
  </si>
  <si>
    <t>Bénédict Schule St.Gallen AG</t>
  </si>
  <si>
    <t>Valens</t>
  </si>
  <si>
    <t>Vasön</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</si>
  <si>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</si>
  <si>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</si>
  <si>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</si>
  <si>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</si>
  <si>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</si>
  <si>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</si>
  <si>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</si>
  <si>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</si>
  <si>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</si>
  <si>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</si>
  <si>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</si>
  <si>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</si>
  <si>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</si>
  <si>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</si>
  <si>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</si>
  <si>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</si>
  <si>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</si>
  <si>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</si>
  <si>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Schmerikon</t>
  </si>
  <si>
    <t>Klubschule Migros Lichtensteig</t>
  </si>
  <si>
    <t>Claudia</t>
  </si>
  <si>
    <t>Ambühler</t>
  </si>
  <si>
    <t>info.li@gmos.ch</t>
  </si>
  <si>
    <t>Benken SG</t>
  </si>
  <si>
    <t>Klubschule Migros Rapperswil</t>
  </si>
  <si>
    <t>Schänis</t>
  </si>
  <si>
    <t>Klubschule Migros St.Gallen</t>
  </si>
  <si>
    <t>Kaltbrunn</t>
  </si>
  <si>
    <t>Rufi</t>
  </si>
  <si>
    <t>Schule Rorschach</t>
  </si>
  <si>
    <t>Ernetschwil</t>
  </si>
  <si>
    <t>Regina</t>
  </si>
  <si>
    <t>Ferraro</t>
  </si>
  <si>
    <t>regina.ferraro@vhr.ch</t>
  </si>
  <si>
    <t>Gebertingen</t>
  </si>
  <si>
    <t>WIOS Bildungszentrum</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</si>
  <si>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</si>
  <si>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</si>
  <si>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</si>
  <si>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</si>
  <si>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</si>
  <si>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</si>
  <si>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</si>
  <si>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</si>
  <si>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</si>
  <si>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</si>
  <si>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</si>
  <si>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</si>
  <si>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</si>
  <si>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</si>
  <si>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</si>
  <si>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</si>
  <si>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</si>
  <si>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</si>
  <si>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</si>
  <si>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</si>
  <si>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</si>
  <si>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</si>
  <si>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</si>
  <si>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</si>
  <si>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</si>
  <si>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</si>
  <si>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</si>
  <si>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</si>
  <si>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</si>
  <si>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</si>
  <si>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</si>
  <si>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</si>
  <si>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</si>
  <si>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</si>
  <si>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</si>
  <si>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</si>
  <si>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</si>
  <si>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</si>
  <si>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</si>
  <si>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</si>
  <si>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</si>
  <si>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</si>
  <si>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</si>
  <si>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</si>
  <si>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</si>
  <si>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</si>
  <si>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</si>
  <si>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</si>
  <si>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</si>
  <si>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</si>
  <si>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</si>
  <si>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</si>
  <si>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</si>
  <si>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</si>
  <si>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</si>
  <si>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</si>
  <si>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</si>
  <si>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</si>
  <si>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</si>
  <si>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</si>
  <si>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</si>
  <si>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</si>
  <si>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</si>
  <si>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</si>
  <si>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</si>
  <si>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</si>
  <si>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</si>
  <si>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</si>
  <si>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</si>
  <si>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</si>
  <si>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</si>
  <si>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</si>
  <si>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</si>
  <si>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</si>
  <si>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</si>
  <si>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</si>
  <si>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</si>
  <si>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</si>
  <si>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</si>
  <si>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</si>
  <si>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</si>
  <si>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</si>
  <si>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</si>
  <si>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</si>
  <si>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</si>
  <si>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</si>
  <si>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</si>
  <si>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</si>
  <si>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</si>
  <si>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</si>
  <si>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</si>
  <si>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</si>
  <si>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</si>
  <si>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</si>
  <si>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</si>
  <si>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</si>
  <si>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</si>
  <si>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</si>
  <si>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</si>
  <si>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</si>
  <si>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</si>
  <si>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</si>
  <si>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</si>
  <si>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</si>
  <si>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</si>
  <si>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</si>
  <si>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</si>
  <si>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</si>
  <si>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</si>
  <si>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</si>
  <si>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</si>
  <si>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</si>
  <si>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</si>
  <si>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</si>
  <si>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</si>
  <si>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</si>
  <si>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</si>
  <si>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</si>
  <si>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</si>
  <si>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</si>
  <si>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</si>
  <si>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</si>
  <si>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</si>
  <si>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</si>
  <si>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</si>
  <si>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</si>
  <si>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</si>
  <si>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</si>
  <si>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</si>
  <si>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</si>
  <si>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</si>
  <si>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</si>
  <si>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</si>
  <si>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</si>
  <si>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</si>
  <si>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</si>
  <si>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</si>
  <si>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</si>
  <si>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</si>
  <si>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</si>
  <si>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</si>
  <si>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</si>
  <si>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</si>
  <si>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</si>
  <si>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</si>
  <si>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</si>
  <si>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</si>
  <si>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</si>
  <si>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</si>
  <si>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</si>
  <si>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</si>
  <si>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</si>
  <si>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</si>
  <si>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</si>
  <si>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</si>
  <si>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</si>
  <si>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</si>
  <si>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</si>
  <si>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</si>
  <si>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</si>
  <si>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</si>
  <si>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</si>
  <si>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</si>
  <si>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</si>
  <si>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</si>
  <si>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</si>
  <si>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</si>
  <si>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</si>
  <si>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</si>
  <si>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</si>
  <si>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</si>
  <si>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</si>
  <si>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</si>
  <si>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</si>
  <si>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</si>
  <si>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</si>
  <si>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</si>
  <si>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</si>
  <si>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</si>
  <si>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</si>
  <si>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</si>
  <si>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</si>
  <si>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</si>
  <si>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</si>
  <si>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</si>
  <si>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</si>
  <si>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</si>
  <si>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</si>
  <si>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</si>
  <si>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</si>
  <si>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</si>
  <si>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</si>
  <si>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</si>
  <si>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</si>
  <si>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</si>
  <si>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</si>
  <si>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</si>
  <si>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</si>
  <si>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Margrit</t>
  </si>
  <si>
    <t>Huber</t>
  </si>
  <si>
    <t>Max. Anzahl Lektionen</t>
  </si>
  <si>
    <r>
      <rPr>
        <b/>
        <sz val="16"/>
        <color theme="1"/>
        <rFont val="Arial"/>
        <family val="2"/>
      </rPr>
      <t>Kurs ücretine indirim uygulanması için dilekçe</t>
    </r>
    <r>
      <rPr>
        <b/>
        <sz val="12"/>
        <color theme="1"/>
        <rFont val="Arial"/>
        <family val="2"/>
      </rPr>
      <t xml:space="preserve">
Antrag auf Kursvergünstigungen</t>
    </r>
  </si>
  <si>
    <t>Kursa katılan tarafından doldurulacaktır: Kimliğe ilişkin bilgiler
Auszufüllen durch die Kursteilnehmerin / den Kursteilnehmer: Angaben zur Person</t>
  </si>
  <si>
    <r>
      <t xml:space="preserve">Soyisim:
</t>
    </r>
    <r>
      <rPr>
        <sz val="9"/>
        <color rgb="FF00B050"/>
        <rFont val="Arial"/>
        <family val="2"/>
      </rPr>
      <t>Name</t>
    </r>
  </si>
  <si>
    <r>
      <t xml:space="preserve">İsim:
</t>
    </r>
    <r>
      <rPr>
        <sz val="9"/>
        <color rgb="FF00B050"/>
        <rFont val="Arial"/>
        <family val="2"/>
      </rPr>
      <t>Vorname</t>
    </r>
  </si>
  <si>
    <r>
      <t xml:space="preserve">Cinsiyet:
</t>
    </r>
    <r>
      <rPr>
        <sz val="9"/>
        <color rgb="FF00B050"/>
        <rFont val="Arial"/>
        <family val="2"/>
      </rPr>
      <t>Geschlecht</t>
    </r>
  </si>
  <si>
    <t>kadın - weiblich
erkek - männlich</t>
  </si>
  <si>
    <r>
      <t xml:space="preserve">Cinsiyet:
</t>
    </r>
    <r>
      <rPr>
        <sz val="9"/>
        <color rgb="FF00B050"/>
        <rFont val="Arial"/>
        <family val="2"/>
      </rPr>
      <t>Zivilstand</t>
    </r>
  </si>
  <si>
    <t>bekar - ledig
dul - verwitwet
evli- verheiratet
kayıtlı partnerlik - eingetragene Partnerschaft</t>
  </si>
  <si>
    <r>
      <t xml:space="preserve">Oturum statüsü:
</t>
    </r>
    <r>
      <rPr>
        <sz val="9"/>
        <color rgb="FF00B050"/>
        <rFont val="Arial"/>
        <family val="2"/>
      </rPr>
      <t>Aufenthaltsstatus</t>
    </r>
  </si>
  <si>
    <t>B               C              L
İsviçreli- Schweizer/in
Diğer Statü - Anderer Status</t>
  </si>
  <si>
    <r>
      <t xml:space="preserve">Adres:
</t>
    </r>
    <r>
      <rPr>
        <sz val="9"/>
        <color rgb="FF00B050"/>
        <rFont val="Arial"/>
        <family val="2"/>
      </rPr>
      <t>Adresse</t>
    </r>
  </si>
  <si>
    <r>
      <t xml:space="preserve">Postla kodu:
</t>
    </r>
    <r>
      <rPr>
        <sz val="9"/>
        <color rgb="FF00B050"/>
        <rFont val="Arial"/>
        <family val="2"/>
      </rPr>
      <t>Postleitzahl</t>
    </r>
  </si>
  <si>
    <r>
      <t xml:space="preserve">şehir:
</t>
    </r>
    <r>
      <rPr>
        <sz val="9"/>
        <color rgb="FF00B050"/>
        <rFont val="Arial"/>
        <family val="2"/>
      </rPr>
      <t>Wohnort</t>
    </r>
  </si>
  <si>
    <r>
      <t xml:space="preserve">Sosyal sigorta numarası
</t>
    </r>
    <r>
      <rPr>
        <sz val="9"/>
        <color rgb="FF00B050"/>
        <rFont val="Arial"/>
        <family val="2"/>
      </rPr>
      <t>Sozialversicherungsnummer / AHV-Nr</t>
    </r>
  </si>
  <si>
    <t>İndirim şartları
Voraussetzungen für Vergünstigungen</t>
  </si>
  <si>
    <r>
      <t xml:space="preserve">Okuma yazma veya Almanca kursunuz diğer bir daire tarafından ödeniyor mu? (örn. Sozialamt, AHV-IV-Rentenstelle, RAV, SUVA, işveren)
</t>
    </r>
    <r>
      <rPr>
        <sz val="9"/>
        <color rgb="FF00B050"/>
        <rFont val="Arial"/>
        <family val="2"/>
      </rPr>
      <t>Wird Ihr Alphabetisierungs- bzw. Deutschkurs durch eine andere Stelle bezahlt?
(z.B. Sozialamt, AHV-IV-Rentenstelle, RAV, SUVA, Arbeitgeber?)</t>
    </r>
  </si>
  <si>
    <t>Evet - Ja
Hayır - Nein</t>
  </si>
  <si>
    <r>
      <t xml:space="preserve">Vergiye tabi olan geliriniz ne kadardır?
</t>
    </r>
    <r>
      <rPr>
        <sz val="9"/>
        <color rgb="FF00B050"/>
        <rFont val="Arial"/>
        <family val="2"/>
      </rPr>
      <t>Wie hoch ist Ihr steuerbares Einkommen?</t>
    </r>
  </si>
  <si>
    <r>
      <t>Tek yaşayan kişiler için:</t>
    </r>
    <r>
      <rPr>
        <sz val="12"/>
        <rFont val="Arial"/>
        <family val="2"/>
      </rPr>
      <t xml:space="preserve">
</t>
    </r>
    <r>
      <rPr>
        <sz val="9"/>
        <color rgb="FF00B050"/>
        <rFont val="Arial"/>
        <family val="2"/>
      </rPr>
      <t>Für Einzelpersonen</t>
    </r>
  </si>
  <si>
    <t>Bis Fr. 40'000.–
Über Fr. 40'000.–</t>
  </si>
  <si>
    <t>Bis Fr. 55'000.–
Über Fr. 55'000.–</t>
  </si>
  <si>
    <r>
      <t xml:space="preserve">50'000.‒ Frank'ı aşan vergiye tabi bir servetiniz mevcut mu?
</t>
    </r>
    <r>
      <rPr>
        <sz val="9"/>
        <color rgb="FF00B050"/>
        <rFont val="Arial"/>
        <family val="2"/>
      </rPr>
      <t>Besitzen Sie ein steuerbares Vermögen über Fr. 50'000.–?</t>
    </r>
  </si>
  <si>
    <r>
      <t>Not: Kaynak vergisine tabi ve vergiye tabi olmayan kişiler için senelik brüt gelirin % 75 i vergiye tabi gelir olarak alınır.</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</si>
  <si>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Hazır bulunma yükümlülüğü:</t>
    </r>
    <r>
      <rPr>
        <b/>
        <sz val="12"/>
        <color theme="1"/>
        <rFont val="Arial"/>
        <family val="2"/>
      </rPr>
      <t xml:space="preserve">
</t>
    </r>
    <r>
      <rPr>
        <sz val="9"/>
        <color theme="1"/>
        <rFont val="Arial"/>
        <family val="2"/>
      </rPr>
      <t>Derslerin en azından % 80 ine katılınmasının gerektiği ve bunun kontrol edildiği konusunda bilgilendirildim. Derse katılımın % 80 oranı altına düşmesi halinde, bundan sonraki ders ücretlerine indirim uygulanmayacaktır. Buna ilişkin 2. bir dilekçe en erken 24 ay sonra verilebilir.</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</si>
  <si>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t>Evet- Ja
Hayır - Nein</t>
  </si>
  <si>
    <r>
      <rPr>
        <b/>
        <sz val="9"/>
        <color theme="1"/>
        <rFont val="Arial"/>
        <family val="2"/>
      </rPr>
      <t>Kursa katılan veya katılanların muvafakatnamelerinin tasdik edilmesi:</t>
    </r>
    <r>
      <rPr>
        <b/>
        <sz val="10"/>
        <color theme="1"/>
        <rFont val="Arial"/>
        <family val="2"/>
      </rPr>
      <t xml:space="preserve">
</t>
    </r>
    <r>
      <rPr>
        <b/>
        <sz val="10"/>
        <color rgb="FF00B050"/>
        <rFont val="Arial"/>
        <family val="2"/>
      </rPr>
      <t>Bestätigung und Einverständniserklärung der Kursteilnehmerin bzw. des Kursteilnehmers</t>
    </r>
  </si>
  <si>
    <r>
      <rPr>
        <b/>
        <sz val="9"/>
        <color theme="1"/>
        <rFont val="Arial"/>
        <family val="2"/>
      </rPr>
      <t xml:space="preserve">1. Hakikate uygun bilgiler:
</t>
    </r>
    <r>
      <rPr>
        <sz val="9"/>
        <color theme="1"/>
        <rFont val="Arial"/>
        <family val="2"/>
      </rPr>
      <t>«Lernen Sie Deutsch» (Almanca öğreniniz) bilgilendirmesinde belirtilen indirimlerden yararlanmak için gereken şartları anladım. Aşağıda bulunan imzamla vermiş olduğum tüm bilgilerin doğru olduklarını ve şartları yerine getirdiğimi tasdik ediyorum. Vereceğim yalnış veya eksik bilgiler nedeniyle talebimin reddedilebileceği ve daha önceden verilen indirimlerin geri alınabileceğinin bilincindeyim.</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</si>
  <si>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 xml:space="preserve">2. Vergilerimle ilgili verilerin temin edilmesi:
</t>
    </r>
    <r>
      <rPr>
        <sz val="9"/>
        <rFont val="Arial"/>
        <family val="2"/>
      </rPr>
      <t>Kanton yönetimi tarafından Almanca veya okuma yazma kursunun masraflarına bulunacağı destek için koşulların sağlanıp sağlanmadığını kontrol edebilmesi için Sosyal Hizmet Dairesi'nin yetkili maliyeler nezdinde gelir ve servet durumlarıyla ilgili bilgileri alması için onu yetkili kılıyorum.</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</si>
  <si>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Verilerin elektronik yoldan iletilmeleri için yetkilendirme
</t>
    </r>
    <r>
      <rPr>
        <sz val="9"/>
        <color theme="1"/>
        <rFont val="Arial"/>
        <family val="2"/>
      </rPr>
      <t>Dil okulunun ve Sosyal İşler Dairesi'nin dilekçemi kısıtlı olan veri korumaya rağmen şifrelenmemiş epostayla işlemelerine muvafakat ettiğimi beyan ediyorum-</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</si>
  <si>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yer: </t>
    </r>
    <r>
      <rPr>
        <sz val="9"/>
        <color rgb="FF00B050"/>
        <rFont val="Arial"/>
        <family val="2"/>
      </rPr>
      <t>Ort</t>
    </r>
  </si>
  <si>
    <r>
      <t xml:space="preserve">tarih: </t>
    </r>
    <r>
      <rPr>
        <sz val="9"/>
        <color rgb="FF00B050"/>
        <rFont val="Arial"/>
        <family val="2"/>
      </rPr>
      <t>Datum</t>
    </r>
  </si>
  <si>
    <r>
      <rPr>
        <sz val="9"/>
        <rFont val="Arial"/>
        <family val="2"/>
      </rPr>
      <t>İşbu şartları kabul ettiğimi beyan ediyorum.</t>
    </r>
    <r>
      <rPr>
        <sz val="9"/>
        <color rgb="FF00B050"/>
        <rFont val="Arial"/>
        <family val="2"/>
      </rPr>
      <t xml:space="preserve">
Ich erkläre mich mit diesen Bedingungen einverstanden</t>
    </r>
  </si>
  <si>
    <t/>
  </si>
  <si>
    <t>İsviçreli</t>
  </si>
  <si>
    <t>Diğer Statü</t>
  </si>
  <si>
    <t>kadın</t>
  </si>
  <si>
    <t>erkek</t>
  </si>
  <si>
    <t>Evet</t>
  </si>
  <si>
    <t>Hayır</t>
  </si>
  <si>
    <t>bekar</t>
  </si>
  <si>
    <t>dul</t>
  </si>
  <si>
    <t>evli</t>
  </si>
  <si>
    <t>kayıtlı partnerlik</t>
  </si>
  <si>
    <t>40.000 İsviçre frangına kadar</t>
  </si>
  <si>
    <t>40.000 İsviçre frangından fazla</t>
  </si>
  <si>
    <t>55.000 İsviçre frangına kadar</t>
  </si>
  <si>
    <t>55.000 İsviçre frangından fazla</t>
  </si>
  <si>
    <r>
      <t xml:space="preserve">Medeni hal:
</t>
    </r>
    <r>
      <rPr>
        <sz val="9"/>
        <color rgb="FF00B050"/>
        <rFont val="Arial"/>
        <family val="2"/>
      </rPr>
      <t>Zivilstand</t>
    </r>
  </si>
  <si>
    <r>
      <t xml:space="preserve">Sosyal sigorta numarası
</t>
    </r>
    <r>
      <rPr>
        <sz val="9"/>
        <color rgb="FF00B050"/>
        <rFont val="Arial"/>
        <family val="2"/>
      </rPr>
      <t xml:space="preserve">Sozialversicherungsnummer / AHV-Nr </t>
    </r>
    <r>
      <rPr>
        <b/>
        <i/>
        <sz val="9"/>
        <color rgb="FF00B050"/>
        <rFont val="Arial"/>
        <family val="2"/>
      </rPr>
      <t>(Eingabe ohne Punkte)</t>
    </r>
  </si>
  <si>
    <r>
      <t xml:space="preserve">İndirim şartları
</t>
    </r>
    <r>
      <rPr>
        <b/>
        <sz val="10"/>
        <color rgb="FF00B050"/>
        <rFont val="Arial"/>
        <family val="2"/>
      </rPr>
      <t>Voraussetzungen für Vergünstigungen</t>
    </r>
  </si>
  <si>
    <r>
      <t xml:space="preserve">Kursa katılan veya katılanların muvafakatnamelerinin tasdik edilmesi:
</t>
    </r>
    <r>
      <rPr>
        <b/>
        <sz val="10"/>
        <color rgb="FF00B050"/>
        <rFont val="Arial"/>
        <family val="2"/>
      </rPr>
      <t>Bestätigung und Einverständniserklärung der Kursteilnehmerin bzw. des Kursteilnehmers</t>
    </r>
  </si>
  <si>
    <t>Antrag 1</t>
  </si>
  <si>
    <r>
      <t xml:space="preserve">Evli eşler için / 18 yaşından küçük çocuğu/çocukları olan kişi için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</si>
  <si>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</si>
  <si>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</si>
  <si>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</si>
  <si>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</si>
  <si>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</si>
  <si>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</si>
  <si>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</si>
  <si>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</si>
  <si>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</si>
  <si>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HDS St.Gallen</t>
  </si>
  <si>
    <t>Karin</t>
  </si>
  <si>
    <t>Kälin</t>
  </si>
  <si>
    <t>karin.kaelin@gmos.ch</t>
  </si>
  <si>
    <t>ksrapperswil@gmz.migros.ch</t>
  </si>
  <si>
    <t>Schule Goldach</t>
  </si>
  <si>
    <t>VHR Volkshochschule Rorschach und Umgebung</t>
  </si>
  <si>
    <t>WTL Werk- und Technologiezentrum Linthgebiet</t>
  </si>
  <si>
    <t>Damian</t>
  </si>
  <si>
    <t>Faeh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</si>
  <si>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</si>
  <si>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</si>
  <si>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</si>
  <si>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</si>
  <si>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</si>
  <si>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</si>
  <si>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</si>
  <si>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</si>
  <si>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</si>
  <si>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</si>
  <si>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</si>
  <si>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</si>
  <si>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</si>
  <si>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</si>
  <si>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</si>
  <si>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</si>
  <si>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</si>
  <si>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</si>
  <si>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 xml:space="preserve">Frau </t>
  </si>
  <si>
    <t>Andrea</t>
  </si>
  <si>
    <t>Schneider</t>
  </si>
  <si>
    <t>deutsch@tajloro.com</t>
  </si>
  <si>
    <t>Ried</t>
  </si>
  <si>
    <t>administration@arge.ch</t>
  </si>
  <si>
    <t>Marlies</t>
  </si>
  <si>
    <t>Barmet</t>
  </si>
  <si>
    <t>Maja</t>
  </si>
  <si>
    <t>Hugentobler</t>
  </si>
  <si>
    <t>m.hugentobler@articobar.ch</t>
  </si>
  <si>
    <t>Ema</t>
  </si>
  <si>
    <t>Veladzic</t>
  </si>
  <si>
    <t>ema.veladzic@benedict.ch</t>
  </si>
  <si>
    <t>Marlise</t>
  </si>
  <si>
    <t>Porchet</t>
  </si>
  <si>
    <t>marlise.porchet@bwzt.ch</t>
  </si>
  <si>
    <t>Nina</t>
  </si>
  <si>
    <t>Lischetzki</t>
  </si>
  <si>
    <t>nina.lischetzki@bzbs.ch</t>
  </si>
  <si>
    <t>Vishaka</t>
  </si>
  <si>
    <t>Lippuner</t>
  </si>
  <si>
    <t>heerbrugg@hds.ch</t>
  </si>
  <si>
    <t>Lisandra</t>
  </si>
  <si>
    <t>Gamboni</t>
  </si>
  <si>
    <t>Carmela</t>
  </si>
  <si>
    <t>Romer</t>
  </si>
  <si>
    <t>carmela.romer@gmos.ch</t>
  </si>
  <si>
    <t>Larissa</t>
  </si>
  <si>
    <t>De Dios</t>
  </si>
  <si>
    <t>larissa.dedios@rorschach.ch</t>
  </si>
  <si>
    <t>Stefanie</t>
  </si>
  <si>
    <t>Stuber</t>
  </si>
  <si>
    <t>stefanie.stuber@stadt.sg.ch</t>
  </si>
  <si>
    <t>Benjamin</t>
  </si>
  <si>
    <t>Altwegg</t>
  </si>
  <si>
    <t>benjamin.altwegg@wios.ch</t>
  </si>
  <si>
    <t>wtl@wtl.ch</t>
  </si>
  <si>
    <t>Arge Bilang</t>
  </si>
  <si>
    <t>ARTICOBAR</t>
  </si>
  <si>
    <t>BWZT</t>
  </si>
  <si>
    <t>bzbs Weiterbildung</t>
  </si>
  <si>
    <t>Stadt St.Gallen</t>
  </si>
  <si>
    <t>tajloro GmbH</t>
  </si>
  <si>
    <r>
      <t>Hazır bulunma yükümlülüğü:</t>
    </r>
    <r>
      <rPr>
        <b/>
        <sz val="12"/>
        <color theme="1"/>
        <rFont val="Arial"/>
        <family val="2"/>
      </rPr>
      <t xml:space="preserve">
</t>
    </r>
    <r>
      <rPr>
        <sz val="9"/>
        <color theme="1"/>
        <rFont val="Arial"/>
        <family val="2"/>
      </rPr>
      <t xml:space="preserve">Derslerin en azından % 80 ine katılınmasının gerektiği ve bunun kontrol edildiği konusunda bilgilendirildim. Derse katılımın % 80 oranı altına düşmesi halinde, bundan sonraki ders ücretlerine indirim uygulanmayacaktır. </t>
    </r>
    <r>
      <rPr>
        <b/>
        <sz val="9"/>
        <color theme="1"/>
        <rFont val="Arial"/>
        <family val="2"/>
      </rPr>
      <t xml:space="preserve">
Anwesenheitspflicht
</t>
    </r>
    <r>
      <rPr>
        <sz val="9"/>
        <color rgb="FF00B050"/>
        <rFont val="Arial"/>
        <family val="2"/>
      </rPr>
      <t xml:space="preserve">Ich bin darüber informiert, dass mindestens 80 Prozent der Lektionen besucht werden müssen und dass eine Anwesenheitskontrolle gemacht wird. Bei weniger als 80 Prozent besuchtem Unterricht werden keine weiteren Lektionen vergünstigt. </t>
    </r>
  </si>
  <si>
    <r>
      <t xml:space="preserve">4. Flawil'de ikamet eden kişiler için: Flawil belediyesine elektronik veri aktarma yetkisi
</t>
    </r>
    <r>
      <rPr>
        <sz val="9"/>
        <rFont val="Arial"/>
        <family val="2"/>
      </rPr>
      <t>Sosyal İşler Ofisinin, daha fazla sübvansiyonun değerlendirilmesi için başvurumu Flawil belediyesine iletebileceğini kabul ediyorum.</t>
    </r>
    <r>
      <rPr>
        <b/>
        <sz val="9"/>
        <rFont val="Arial"/>
        <family val="2"/>
      </rPr>
      <t xml:space="preserve">
</t>
    </r>
    <r>
      <rPr>
        <b/>
        <sz val="9"/>
        <color rgb="FF00B050"/>
        <rFont val="Arial"/>
        <family val="2"/>
      </rPr>
      <t xml:space="preserve">4. Für Personen mit Wohnsitz Flawil: Ermächtigung zur elektronischen Datenübermittlung an die Gemeinde Flawil
</t>
    </r>
    <r>
      <rPr>
        <sz val="9"/>
        <color rgb="FF00B050"/>
        <rFont val="Arial"/>
        <family val="2"/>
      </rPr>
      <t>Ich gebe mein Einverständnis, dass das Amt für Soziales meinen Antrag zur Prüfung weiterer Subventionen an die Gemeinde Flawil weiterleiten darf.</t>
    </r>
  </si>
  <si>
    <r>
      <rPr>
        <sz val="9"/>
        <rFont val="Arial"/>
        <family val="2"/>
      </rPr>
      <t>İmza:İşbu şartları kabul ettiğimi beyan ediyorum.</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</si>
</sst>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4">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14" fontId="13" fillId="4" borderId="14" xfId="1" applyNumberFormat="1" applyFont="1" applyFill="1" applyBorder="1" applyAlignment="1" applyProtection="1">
      <alignment horizontal="left" vertical="center"/>
      <protection locked="0"/>
    </xf>
    <xf numFmtId="0" fontId="1" fillId="0" borderId="0" xfId="1" applyFont="1" applyAlignment="1">
      <alignment horizontal="left" vertical="center"/>
    </xf>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5" fillId="0" borderId="0" xfId="0" applyFont="1"/>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6" fillId="0" borderId="0" xfId="0" applyFont="1"/>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0" fontId="12" fillId="4" borderId="0" xfId="0" applyFont="1" applyFill="1" applyAlignment="1" applyProtection="1">
      <alignment horizontal="center"/>
      <protection locked="0"/>
    </xf>
    <xf numFmtId="0" fontId="13"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vertical="top" wrapText="1"/>
    </xf>
    <xf numFmtId="0" fontId="1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xf numFmtId="0" fontId="0" fillId="0" borderId="0" xfId="0"/>
    <xf numFmtId="0" fontId="15" fillId="0" borderId="0" xfId="0" applyFont="1" applyAlignment="1">
      <alignment horizontal="left" wrapText="1"/>
    </xf>
    <xf numFmtId="0" fontId="12" fillId="0" borderId="0" xfId="0" applyFont="1" applyAlignment="1">
      <alignment horizontal="left"/>
    </xf>
    <xf numFmtId="0" fontId="22" fillId="0" borderId="0" xfId="0" applyFont="1" applyAlignment="1">
      <alignment horizontal="left" wrapText="1"/>
    </xf>
    <xf numFmtId="0" fontId="22" fillId="0" borderId="0" xfId="0" applyFont="1" applyAlignment="1">
      <alignment horizontal="left"/>
    </xf>
    <xf numFmtId="0" fontId="3"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wrapText="1"/>
    </xf>
    <xf numFmtId="0" fontId="12" fillId="0" borderId="0" xfId="0" applyFont="1" applyAlignment="1" applyProtection="1">
      <alignment horizontal="left" vertical="center" wrapText="1" indent="2"/>
      <protection locked="0"/>
    </xf>
    <xf numFmtId="0" fontId="12" fillId="0" borderId="0" xfId="0" applyFont="1" applyAlignment="1" applyProtection="1">
      <alignment horizontal="left" vertical="center" indent="2"/>
      <protection locked="0"/>
    </xf>
    <xf numFmtId="0" fontId="18" fillId="0" borderId="0" xfId="0" applyFont="1" applyAlignment="1">
      <alignment horizontal="left" wrapText="1"/>
    </xf>
    <xf numFmtId="0" fontId="12" fillId="0" borderId="0" xfId="0" applyFont="1" applyAlignment="1">
      <alignment horizontal="left"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1" xfId="0" applyFont="1" applyBorder="1" applyAlignment="1" applyProtection="1">
      <alignment horizontal="left" indent="2"/>
      <protection locked="0"/>
    </xf>
    <xf numFmtId="0" fontId="12" fillId="0" borderId="2" xfId="0" applyFont="1" applyBorder="1" applyAlignment="1" applyProtection="1">
      <alignment horizontal="left" wrapText="1" indent="2"/>
      <protection locked="0"/>
    </xf>
    <xf numFmtId="0" fontId="12" fillId="0" borderId="3" xfId="0" applyFont="1" applyBorder="1" applyAlignment="1" applyProtection="1">
      <alignment horizontal="left"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pplyProtection="1">
      <alignment horizontal="left" vertical="center" wrapText="1"/>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pplyProtection="1">
      <alignment horizontal="left" vertical="center"/>
      <protection locked="0"/>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0" fontId="12" fillId="4" borderId="0" xfId="0" applyFont="1" applyFill="1" applyAlignment="1" applyProtection="1">
      <alignment horizontal="left"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12" fillId="4" borderId="0" xfId="0" applyFont="1" applyFill="1" applyAlignment="1" applyProtection="1">
      <alignment horizontal="left" vertical="center"/>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center" vertical="center" wrapText="1"/>
      <protection locked="0"/>
    </xf>
    <xf numFmtId="0" fontId="12" fillId="4" borderId="15"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center" vertical="center"/>
      <protection locked="0"/>
    </xf>
    <xf numFmtId="0" fontId="12" fillId="4" borderId="10" xfId="0" applyFont="1" applyFill="1" applyBorder="1" applyAlignment="1" applyProtection="1">
      <alignment horizontal="left" vertical="center"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cellXfs>
  <cellStyles count="3">
    <cellStyle name="SG SpaltenKopf" xfId="2" xr:uid="{00000000-0005-0000-0000-000000000000}"/>
    <cellStyle name="SG Titel" xfId="1" xr:uid="{00000000-0005-0000-0000-000001000000}"/>
    <cellStyle name="Standard" xfId="0" builtinId="0"/>
  </cellStyles>
  <dxfs count="57">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ont>
        <strike val="0"/>
        <color theme="0"/>
      </font>
      <fill>
        <patternFill>
          <bgColor theme="0"/>
        </patternFill>
      </fill>
    </dxf>
    <dxf>
      <fill>
        <patternFill>
          <bgColor rgb="FFFFFF99"/>
        </patternFill>
      </fill>
    </dxf>
    <dxf>
      <font>
        <color theme="0"/>
      </font>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4075112"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656138"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5229225"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826119"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891343" y="106045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214312</xdr:rowOff>
    </xdr:from>
    <xdr:to>
      <xdr:col>2</xdr:col>
      <xdr:colOff>179441</xdr:colOff>
      <xdr:row>12</xdr:row>
      <xdr:rowOff>322312</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843091" y="27289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358772</xdr:rowOff>
    </xdr:from>
    <xdr:to>
      <xdr:col>2</xdr:col>
      <xdr:colOff>179441</xdr:colOff>
      <xdr:row>12</xdr:row>
      <xdr:rowOff>466772</xdr:rowOff>
    </xdr:to>
    <xdr:sp macro="" textlink="">
      <xdr:nvSpPr>
        <xdr:cNvPr id="8" name="Rechteck 7">
          <a:extLst>
            <a:ext uri="{FF2B5EF4-FFF2-40B4-BE49-F238E27FC236}">
              <a16:creationId xmlns:a16="http://schemas.microsoft.com/office/drawing/2014/main" id="{00000000-0008-0000-0200-000008000000}"/>
            </a:ext>
          </a:extLst>
        </xdr:cNvPr>
        <xdr:cNvSpPr/>
      </xdr:nvSpPr>
      <xdr:spPr>
        <a:xfrm>
          <a:off x="1843091" y="287337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39689</xdr:rowOff>
    </xdr:from>
    <xdr:to>
      <xdr:col>2</xdr:col>
      <xdr:colOff>179441</xdr:colOff>
      <xdr:row>13</xdr:row>
      <xdr:rowOff>147689</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43091" y="324008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203201</xdr:rowOff>
    </xdr:from>
    <xdr:to>
      <xdr:col>2</xdr:col>
      <xdr:colOff>179441</xdr:colOff>
      <xdr:row>13</xdr:row>
      <xdr:rowOff>311201</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843091" y="340360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347663</xdr:rowOff>
    </xdr:from>
    <xdr:to>
      <xdr:col>2</xdr:col>
      <xdr:colOff>179441</xdr:colOff>
      <xdr:row>13</xdr:row>
      <xdr:rowOff>455663</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1843091" y="354806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13</xdr:row>
      <xdr:rowOff>39689</xdr:rowOff>
    </xdr:from>
    <xdr:to>
      <xdr:col>4</xdr:col>
      <xdr:colOff>123878</xdr:colOff>
      <xdr:row>13</xdr:row>
      <xdr:rowOff>147689</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0003" y="324008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13</xdr:row>
      <xdr:rowOff>39689</xdr:rowOff>
    </xdr:from>
    <xdr:to>
      <xdr:col>5</xdr:col>
      <xdr:colOff>236591</xdr:colOff>
      <xdr:row>13</xdr:row>
      <xdr:rowOff>147689</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24191" y="324008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63500</xdr:rowOff>
    </xdr:from>
    <xdr:to>
      <xdr:col>10</xdr:col>
      <xdr:colOff>481063</xdr:colOff>
      <xdr:row>12</xdr:row>
      <xdr:rowOff>171500</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5535613" y="25781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215900</xdr:rowOff>
    </xdr:from>
    <xdr:to>
      <xdr:col>10</xdr:col>
      <xdr:colOff>481063</xdr:colOff>
      <xdr:row>12</xdr:row>
      <xdr:rowOff>323900</xdr:rowOff>
    </xdr:to>
    <xdr:sp macro="" textlink="">
      <xdr:nvSpPr>
        <xdr:cNvPr id="15" name="Rechteck 14">
          <a:extLst>
            <a:ext uri="{FF2B5EF4-FFF2-40B4-BE49-F238E27FC236}">
              <a16:creationId xmlns:a16="http://schemas.microsoft.com/office/drawing/2014/main" id="{00000000-0008-0000-0200-00000F000000}"/>
            </a:ext>
          </a:extLst>
        </xdr:cNvPr>
        <xdr:cNvSpPr/>
      </xdr:nvSpPr>
      <xdr:spPr>
        <a:xfrm>
          <a:off x="5535613" y="27305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368300</xdr:rowOff>
    </xdr:from>
    <xdr:to>
      <xdr:col>10</xdr:col>
      <xdr:colOff>481063</xdr:colOff>
      <xdr:row>12</xdr:row>
      <xdr:rowOff>476300</xdr:rowOff>
    </xdr:to>
    <xdr:sp macro="" textlink="">
      <xdr:nvSpPr>
        <xdr:cNvPr id="16" name="Rechteck 15">
          <a:extLst>
            <a:ext uri="{FF2B5EF4-FFF2-40B4-BE49-F238E27FC236}">
              <a16:creationId xmlns:a16="http://schemas.microsoft.com/office/drawing/2014/main" id="{00000000-0008-0000-0200-000010000000}"/>
            </a:ext>
          </a:extLst>
        </xdr:cNvPr>
        <xdr:cNvSpPr/>
      </xdr:nvSpPr>
      <xdr:spPr>
        <a:xfrm>
          <a:off x="5535613" y="28829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512762</xdr:rowOff>
    </xdr:from>
    <xdr:to>
      <xdr:col>10</xdr:col>
      <xdr:colOff>481063</xdr:colOff>
      <xdr:row>12</xdr:row>
      <xdr:rowOff>620762</xdr:rowOff>
    </xdr:to>
    <xdr:sp macro="" textlink="">
      <xdr:nvSpPr>
        <xdr:cNvPr id="17" name="Rechteck 16">
          <a:extLst>
            <a:ext uri="{FF2B5EF4-FFF2-40B4-BE49-F238E27FC236}">
              <a16:creationId xmlns:a16="http://schemas.microsoft.com/office/drawing/2014/main" id="{00000000-0008-0000-0200-000011000000}"/>
            </a:ext>
          </a:extLst>
        </xdr:cNvPr>
        <xdr:cNvSpPr/>
      </xdr:nvSpPr>
      <xdr:spPr>
        <a:xfrm>
          <a:off x="5535613" y="302736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311149</xdr:rowOff>
    </xdr:from>
    <xdr:to>
      <xdr:col>11</xdr:col>
      <xdr:colOff>157216</xdr:colOff>
      <xdr:row>19</xdr:row>
      <xdr:rowOff>419149</xdr:rowOff>
    </xdr:to>
    <xdr:sp macro="" textlink="">
      <xdr:nvSpPr>
        <xdr:cNvPr id="18" name="Rechteck 17">
          <a:extLst>
            <a:ext uri="{FF2B5EF4-FFF2-40B4-BE49-F238E27FC236}">
              <a16:creationId xmlns:a16="http://schemas.microsoft.com/office/drawing/2014/main" id="{00000000-0008-0000-0200-000012000000}"/>
            </a:ext>
          </a:extLst>
        </xdr:cNvPr>
        <xdr:cNvSpPr/>
      </xdr:nvSpPr>
      <xdr:spPr>
        <a:xfrm>
          <a:off x="5783266" y="525462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455609</xdr:rowOff>
    </xdr:from>
    <xdr:to>
      <xdr:col>11</xdr:col>
      <xdr:colOff>157216</xdr:colOff>
      <xdr:row>19</xdr:row>
      <xdr:rowOff>563609</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5783266" y="539908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136525</xdr:rowOff>
    </xdr:from>
    <xdr:to>
      <xdr:col>8</xdr:col>
      <xdr:colOff>157216</xdr:colOff>
      <xdr:row>24</xdr:row>
      <xdr:rowOff>244525</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68766" y="7156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288925</xdr:rowOff>
    </xdr:from>
    <xdr:to>
      <xdr:col>8</xdr:col>
      <xdr:colOff>157216</xdr:colOff>
      <xdr:row>24</xdr:row>
      <xdr:rowOff>396925</xdr:rowOff>
    </xdr:to>
    <xdr:sp macro="" textlink="">
      <xdr:nvSpPr>
        <xdr:cNvPr id="21" name="Rechteck 20">
          <a:extLst>
            <a:ext uri="{FF2B5EF4-FFF2-40B4-BE49-F238E27FC236}">
              <a16:creationId xmlns:a16="http://schemas.microsoft.com/office/drawing/2014/main" id="{00000000-0008-0000-0200-000015000000}"/>
            </a:ext>
          </a:extLst>
        </xdr:cNvPr>
        <xdr:cNvSpPr/>
      </xdr:nvSpPr>
      <xdr:spPr>
        <a:xfrm>
          <a:off x="4068766" y="73088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50800</xdr:rowOff>
    </xdr:from>
    <xdr:to>
      <xdr:col>11</xdr:col>
      <xdr:colOff>666803</xdr:colOff>
      <xdr:row>33</xdr:row>
      <xdr:rowOff>158800</xdr:rowOff>
    </xdr:to>
    <xdr:sp macro="" textlink="">
      <xdr:nvSpPr>
        <xdr:cNvPr id="22" name="Rechteck 21">
          <a:extLst>
            <a:ext uri="{FF2B5EF4-FFF2-40B4-BE49-F238E27FC236}">
              <a16:creationId xmlns:a16="http://schemas.microsoft.com/office/drawing/2014/main" id="{00000000-0008-0000-0200-000016000000}"/>
            </a:ext>
          </a:extLst>
        </xdr:cNvPr>
        <xdr:cNvSpPr/>
      </xdr:nvSpPr>
      <xdr:spPr>
        <a:xfrm>
          <a:off x="6292853" y="96234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203200</xdr:rowOff>
    </xdr:from>
    <xdr:to>
      <xdr:col>11</xdr:col>
      <xdr:colOff>666803</xdr:colOff>
      <xdr:row>33</xdr:row>
      <xdr:rowOff>311200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292853" y="97758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58736</xdr:rowOff>
    </xdr:from>
    <xdr:to>
      <xdr:col>12</xdr:col>
      <xdr:colOff>134991</xdr:colOff>
      <xdr:row>22</xdr:row>
      <xdr:rowOff>166736</xdr:rowOff>
    </xdr:to>
    <xdr:sp macro="" textlink="">
      <xdr:nvSpPr>
        <xdr:cNvPr id="26" name="Rechteck 25">
          <a:extLst>
            <a:ext uri="{FF2B5EF4-FFF2-40B4-BE49-F238E27FC236}">
              <a16:creationId xmlns:a16="http://schemas.microsoft.com/office/drawing/2014/main" id="{00000000-0008-0000-0200-00001A000000}"/>
            </a:ext>
          </a:extLst>
        </xdr:cNvPr>
        <xdr:cNvSpPr/>
      </xdr:nvSpPr>
      <xdr:spPr>
        <a:xfrm>
          <a:off x="6523041" y="65643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203196</xdr:rowOff>
    </xdr:from>
    <xdr:to>
      <xdr:col>12</xdr:col>
      <xdr:colOff>134991</xdr:colOff>
      <xdr:row>22</xdr:row>
      <xdr:rowOff>311196</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6523041" y="670877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60324</xdr:rowOff>
    </xdr:from>
    <xdr:to>
      <xdr:col>8</xdr:col>
      <xdr:colOff>144517</xdr:colOff>
      <xdr:row>22</xdr:row>
      <xdr:rowOff>168324</xdr:rowOff>
    </xdr:to>
    <xdr:sp macro="" textlink="">
      <xdr:nvSpPr>
        <xdr:cNvPr id="28" name="Rechteck 27">
          <a:extLst>
            <a:ext uri="{FF2B5EF4-FFF2-40B4-BE49-F238E27FC236}">
              <a16:creationId xmlns:a16="http://schemas.microsoft.com/office/drawing/2014/main" id="{00000000-0008-0000-0200-00001C000000}"/>
            </a:ext>
          </a:extLst>
        </xdr:cNvPr>
        <xdr:cNvSpPr/>
      </xdr:nvSpPr>
      <xdr:spPr>
        <a:xfrm>
          <a:off x="4056067" y="656589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204784</xdr:rowOff>
    </xdr:from>
    <xdr:to>
      <xdr:col>8</xdr:col>
      <xdr:colOff>144517</xdr:colOff>
      <xdr:row>22</xdr:row>
      <xdr:rowOff>312784</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4056067" y="671035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rissa.dedios@rorschach.ch" TargetMode="External"/><Relationship Id="rId2" Type="http://schemas.openxmlformats.org/officeDocument/2006/relationships/hyperlink" Target="mailto:ema.veladzic@benedict.ch" TargetMode="External"/><Relationship Id="rId1" Type="http://schemas.openxmlformats.org/officeDocument/2006/relationships/hyperlink" Target="mailto:administration@arge.ch"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topLeftCell="B22" workbookViewId="0">
      <selection activeCell="E20" sqref="E20:K42"/>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kadın - weiblich</v>
      </c>
      <c r="G2" s="2" t="s">
        <v>323</v>
      </c>
      <c r="H2" s="2" t="s">
        <v>4</v>
      </c>
      <c r="J2" s="2" t="str">
        <f t="shared" ref="J2:J6" si="0">K2&amp;" - "&amp;L2</f>
        <v>bekar - ledig</v>
      </c>
      <c r="K2" s="2" t="s">
        <v>327</v>
      </c>
      <c r="L2" s="2" t="s">
        <v>5</v>
      </c>
    </row>
    <row r="3" spans="1:12" x14ac:dyDescent="0.2">
      <c r="A3" s="2" t="s">
        <v>6</v>
      </c>
      <c r="B3" s="2"/>
      <c r="C3" s="2" t="s">
        <v>6</v>
      </c>
      <c r="F3" s="2" t="str">
        <f>G3&amp;" - "&amp;H3</f>
        <v>erkek - männlich</v>
      </c>
      <c r="G3" s="2" t="s">
        <v>324</v>
      </c>
      <c r="H3" s="2" t="s">
        <v>7</v>
      </c>
      <c r="J3" s="2" t="str">
        <f t="shared" si="0"/>
        <v>dul - verwitwet</v>
      </c>
      <c r="K3" s="2" t="s">
        <v>328</v>
      </c>
      <c r="L3" s="2" t="s">
        <v>8</v>
      </c>
    </row>
    <row r="4" spans="1:12" x14ac:dyDescent="0.2">
      <c r="A4" s="2" t="s">
        <v>9</v>
      </c>
      <c r="B4" s="2"/>
      <c r="C4" s="2" t="s">
        <v>9</v>
      </c>
      <c r="J4" s="2"/>
      <c r="K4" s="2"/>
      <c r="L4" s="2" t="s">
        <v>10</v>
      </c>
    </row>
    <row r="5" spans="1:12" x14ac:dyDescent="0.2">
      <c r="A5" s="2" t="s">
        <v>11</v>
      </c>
      <c r="B5" s="2"/>
      <c r="C5" s="2" t="s">
        <v>11</v>
      </c>
      <c r="J5" s="2" t="str">
        <f t="shared" si="0"/>
        <v>evli - verheiratet</v>
      </c>
      <c r="K5" s="2" t="s">
        <v>329</v>
      </c>
      <c r="L5" s="2" t="s">
        <v>12</v>
      </c>
    </row>
    <row r="6" spans="1:12" x14ac:dyDescent="0.2">
      <c r="A6" s="2" t="s">
        <v>343</v>
      </c>
      <c r="B6" s="2"/>
      <c r="C6" s="2" t="s">
        <v>343</v>
      </c>
      <c r="J6" s="2" t="str">
        <f t="shared" si="0"/>
        <v>kayıtlı partnerlik - eingetragene Partnerschaft</v>
      </c>
      <c r="K6" s="2" t="s">
        <v>330</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Evet - Ja</v>
      </c>
      <c r="G11" s="2" t="s">
        <v>325</v>
      </c>
      <c r="H11" s="2" t="s">
        <v>19</v>
      </c>
      <c r="J11" s="2" t="str">
        <f>K11&amp;"  "&amp;L11</f>
        <v>40.000 İsviçre frangına kadar  Bis Fr. 40'000.–</v>
      </c>
      <c r="K11" s="2" t="s">
        <v>331</v>
      </c>
      <c r="L11" s="2" t="s">
        <v>20</v>
      </c>
    </row>
    <row r="12" spans="1:12" x14ac:dyDescent="0.2">
      <c r="A12" s="2" t="s">
        <v>21</v>
      </c>
      <c r="B12" s="2" t="s">
        <v>21</v>
      </c>
      <c r="C12" s="2" t="s">
        <v>21</v>
      </c>
      <c r="F12" s="2" t="str">
        <f t="shared" si="1"/>
        <v>Hayır - Nein</v>
      </c>
      <c r="G12" s="2" t="s">
        <v>326</v>
      </c>
      <c r="H12" s="2" t="s">
        <v>22</v>
      </c>
      <c r="J12" s="2" t="str">
        <f>K12&amp;"  "&amp;L12</f>
        <v>40.000 İsviçre frangından fazla  Über Fr. 40'000.–</v>
      </c>
      <c r="K12" s="2" t="s">
        <v>332</v>
      </c>
      <c r="L12" s="2" t="s">
        <v>23</v>
      </c>
    </row>
    <row r="13" spans="1:12" x14ac:dyDescent="0.2">
      <c r="A13" s="2" t="s">
        <v>24</v>
      </c>
      <c r="B13" s="2" t="s">
        <v>24</v>
      </c>
      <c r="C13" s="2" t="s">
        <v>24</v>
      </c>
      <c r="J13" s="2"/>
      <c r="K13" s="2"/>
      <c r="L13" s="2"/>
    </row>
    <row r="14" spans="1:12" x14ac:dyDescent="0.2">
      <c r="A14" s="2" t="str">
        <f t="shared" ref="A14:A15" si="2">B14&amp;" - "&amp;C14</f>
        <v>İsviçreli - Schweizer/in</v>
      </c>
      <c r="B14" s="2" t="s">
        <v>321</v>
      </c>
      <c r="C14" s="2" t="s">
        <v>25</v>
      </c>
      <c r="J14" s="2" t="str">
        <f>K14&amp;"  "&amp;L14</f>
        <v>55.000 İsviçre frangına kadar  Bis Fr. 55'000.–</v>
      </c>
      <c r="K14" s="2" t="s">
        <v>333</v>
      </c>
      <c r="L14" s="2" t="s">
        <v>26</v>
      </c>
    </row>
    <row r="15" spans="1:12" x14ac:dyDescent="0.2">
      <c r="A15" s="2" t="str">
        <f t="shared" si="2"/>
        <v>Diğer Statü - Anderer Status</v>
      </c>
      <c r="B15" s="2" t="s">
        <v>322</v>
      </c>
      <c r="C15" s="2" t="s">
        <v>27</v>
      </c>
      <c r="F15" s="1" t="s">
        <v>287</v>
      </c>
      <c r="G15" s="1"/>
      <c r="H15" s="2">
        <v>2000</v>
      </c>
      <c r="J15" s="2" t="str">
        <f>K15&amp;"  "&amp;L15</f>
        <v>55.000 İsviçre frangından fazla  Über Fr. 55'000.–</v>
      </c>
      <c r="K15" s="2" t="s">
        <v>334</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384</v>
      </c>
      <c r="J20" t="s">
        <v>385</v>
      </c>
      <c r="K20" t="s">
        <v>40</v>
      </c>
    </row>
    <row r="21" spans="1:12" x14ac:dyDescent="0.2">
      <c r="A21">
        <v>7312</v>
      </c>
      <c r="B21" t="s">
        <v>41</v>
      </c>
      <c r="D21" t="s">
        <v>37</v>
      </c>
      <c r="E21" t="s">
        <v>284</v>
      </c>
      <c r="F21">
        <v>0</v>
      </c>
      <c r="H21" t="s">
        <v>39</v>
      </c>
      <c r="I21" t="s">
        <v>43</v>
      </c>
      <c r="J21" t="s">
        <v>44</v>
      </c>
      <c r="K21" t="s">
        <v>45</v>
      </c>
    </row>
    <row r="22" spans="1:12" x14ac:dyDescent="0.2">
      <c r="A22">
        <v>7313</v>
      </c>
      <c r="B22" t="s">
        <v>42</v>
      </c>
      <c r="D22" t="s">
        <v>37</v>
      </c>
      <c r="E22" t="s">
        <v>416</v>
      </c>
      <c r="F22">
        <v>1</v>
      </c>
      <c r="H22" t="s">
        <v>39</v>
      </c>
      <c r="I22" t="s">
        <v>57</v>
      </c>
      <c r="J22" t="s">
        <v>382</v>
      </c>
      <c r="K22" t="s">
        <v>383</v>
      </c>
    </row>
    <row r="23" spans="1:12" x14ac:dyDescent="0.2">
      <c r="A23">
        <v>7314</v>
      </c>
      <c r="B23" t="s">
        <v>46</v>
      </c>
      <c r="D23" t="s">
        <v>37</v>
      </c>
      <c r="E23" t="s">
        <v>417</v>
      </c>
      <c r="F23">
        <v>0</v>
      </c>
      <c r="H23" t="s">
        <v>39</v>
      </c>
      <c r="I23" t="s">
        <v>386</v>
      </c>
      <c r="J23" t="s">
        <v>387</v>
      </c>
      <c r="K23" t="s">
        <v>388</v>
      </c>
    </row>
    <row r="24" spans="1:12" x14ac:dyDescent="0.2">
      <c r="A24">
        <v>7315</v>
      </c>
      <c r="B24" t="s">
        <v>47</v>
      </c>
      <c r="D24" t="s">
        <v>37</v>
      </c>
      <c r="E24" t="s">
        <v>48</v>
      </c>
      <c r="F24">
        <v>0</v>
      </c>
      <c r="H24" t="s">
        <v>39</v>
      </c>
      <c r="I24" t="s">
        <v>389</v>
      </c>
      <c r="J24" t="s">
        <v>390</v>
      </c>
      <c r="K24" t="s">
        <v>391</v>
      </c>
    </row>
    <row r="25" spans="1:12" x14ac:dyDescent="0.2">
      <c r="A25">
        <v>7317</v>
      </c>
      <c r="B25" t="s">
        <v>49</v>
      </c>
      <c r="D25" t="s">
        <v>37</v>
      </c>
      <c r="E25" t="s">
        <v>418</v>
      </c>
      <c r="F25">
        <v>0</v>
      </c>
      <c r="H25" t="s">
        <v>39</v>
      </c>
      <c r="I25" t="s">
        <v>392</v>
      </c>
      <c r="J25" t="s">
        <v>393</v>
      </c>
      <c r="K25" t="s">
        <v>394</v>
      </c>
    </row>
    <row r="26" spans="1:12" x14ac:dyDescent="0.2">
      <c r="A26">
        <v>7317</v>
      </c>
      <c r="B26" t="s">
        <v>50</v>
      </c>
      <c r="D26" t="s">
        <v>37</v>
      </c>
      <c r="E26" t="s">
        <v>419</v>
      </c>
      <c r="F26">
        <v>0</v>
      </c>
      <c r="H26" t="s">
        <v>39</v>
      </c>
      <c r="I26" t="s">
        <v>395</v>
      </c>
      <c r="J26" t="s">
        <v>396</v>
      </c>
      <c r="K26" t="s">
        <v>397</v>
      </c>
    </row>
    <row r="27" spans="1:12" x14ac:dyDescent="0.2">
      <c r="A27">
        <v>7320</v>
      </c>
      <c r="B27" t="s">
        <v>51</v>
      </c>
      <c r="D27" t="s">
        <v>37</v>
      </c>
      <c r="E27" t="s">
        <v>52</v>
      </c>
      <c r="F27">
        <v>1</v>
      </c>
      <c r="H27" t="s">
        <v>39</v>
      </c>
      <c r="I27" t="s">
        <v>285</v>
      </c>
      <c r="J27" t="s">
        <v>286</v>
      </c>
      <c r="K27" t="s">
        <v>53</v>
      </c>
    </row>
    <row r="28" spans="1:12" x14ac:dyDescent="0.2">
      <c r="A28">
        <v>7323</v>
      </c>
      <c r="B28" t="s">
        <v>54</v>
      </c>
      <c r="D28" t="s">
        <v>37</v>
      </c>
      <c r="E28" t="s">
        <v>344</v>
      </c>
      <c r="F28">
        <v>0</v>
      </c>
      <c r="H28" t="s">
        <v>39</v>
      </c>
      <c r="I28" t="s">
        <v>345</v>
      </c>
      <c r="J28" t="s">
        <v>346</v>
      </c>
      <c r="K28" t="s">
        <v>347</v>
      </c>
    </row>
    <row r="29" spans="1:12" x14ac:dyDescent="0.2">
      <c r="A29">
        <v>7324</v>
      </c>
      <c r="B29" t="s">
        <v>55</v>
      </c>
      <c r="D29" t="s">
        <v>37</v>
      </c>
      <c r="E29" t="s">
        <v>348</v>
      </c>
      <c r="F29">
        <v>0</v>
      </c>
      <c r="H29" t="s">
        <v>349</v>
      </c>
      <c r="I29" t="s">
        <v>398</v>
      </c>
      <c r="J29" t="s">
        <v>399</v>
      </c>
      <c r="K29" t="s">
        <v>400</v>
      </c>
    </row>
    <row r="30" spans="1:12" x14ac:dyDescent="0.2">
      <c r="A30">
        <v>7325</v>
      </c>
      <c r="B30" t="s">
        <v>56</v>
      </c>
      <c r="D30" t="s">
        <v>37</v>
      </c>
      <c r="E30" t="s">
        <v>350</v>
      </c>
      <c r="F30">
        <v>0</v>
      </c>
      <c r="H30" t="s">
        <v>39</v>
      </c>
      <c r="I30" t="s">
        <v>401</v>
      </c>
      <c r="J30" t="s">
        <v>402</v>
      </c>
      <c r="K30" t="s">
        <v>65</v>
      </c>
    </row>
    <row r="31" spans="1:12" x14ac:dyDescent="0.2">
      <c r="A31">
        <v>7326</v>
      </c>
      <c r="B31" t="s">
        <v>60</v>
      </c>
      <c r="D31" t="s">
        <v>37</v>
      </c>
      <c r="E31" t="s">
        <v>68</v>
      </c>
      <c r="F31">
        <v>0</v>
      </c>
      <c r="H31" t="s">
        <v>39</v>
      </c>
      <c r="I31" t="s">
        <v>351</v>
      </c>
      <c r="J31" t="s">
        <v>352</v>
      </c>
      <c r="K31" t="s">
        <v>353</v>
      </c>
    </row>
    <row r="32" spans="1:12" x14ac:dyDescent="0.2">
      <c r="A32">
        <v>8638</v>
      </c>
      <c r="B32" t="s">
        <v>61</v>
      </c>
      <c r="D32" t="s">
        <v>37</v>
      </c>
      <c r="E32" t="s">
        <v>70</v>
      </c>
      <c r="F32">
        <v>0</v>
      </c>
      <c r="H32" t="s">
        <v>39</v>
      </c>
      <c r="I32" t="s">
        <v>71</v>
      </c>
      <c r="J32" t="s">
        <v>72</v>
      </c>
      <c r="K32" t="s">
        <v>73</v>
      </c>
    </row>
    <row r="33" spans="1:11" x14ac:dyDescent="0.2">
      <c r="A33">
        <v>8640</v>
      </c>
      <c r="B33" t="s">
        <v>62</v>
      </c>
      <c r="D33" t="s">
        <v>37</v>
      </c>
      <c r="E33" t="s">
        <v>75</v>
      </c>
      <c r="F33">
        <v>0</v>
      </c>
      <c r="H33" t="s">
        <v>39</v>
      </c>
      <c r="I33" t="s">
        <v>341</v>
      </c>
      <c r="J33" t="s">
        <v>342</v>
      </c>
      <c r="K33" t="s">
        <v>354</v>
      </c>
    </row>
    <row r="34" spans="1:11" x14ac:dyDescent="0.2">
      <c r="A34">
        <v>8640</v>
      </c>
      <c r="B34" t="s">
        <v>63</v>
      </c>
      <c r="D34" t="s">
        <v>37</v>
      </c>
      <c r="E34" t="s">
        <v>77</v>
      </c>
      <c r="F34">
        <v>0</v>
      </c>
      <c r="H34" t="s">
        <v>39</v>
      </c>
      <c r="I34" t="s">
        <v>403</v>
      </c>
      <c r="J34" t="s">
        <v>404</v>
      </c>
      <c r="K34" t="s">
        <v>405</v>
      </c>
    </row>
    <row r="35" spans="1:11" x14ac:dyDescent="0.2">
      <c r="A35">
        <v>8645</v>
      </c>
      <c r="B35" t="s">
        <v>64</v>
      </c>
      <c r="D35" t="s">
        <v>37</v>
      </c>
      <c r="E35" t="s">
        <v>355</v>
      </c>
      <c r="F35">
        <v>0</v>
      </c>
      <c r="H35" t="s">
        <v>39</v>
      </c>
      <c r="I35" t="s">
        <v>57</v>
      </c>
      <c r="J35" t="s">
        <v>58</v>
      </c>
      <c r="K35" t="s">
        <v>59</v>
      </c>
    </row>
    <row r="36" spans="1:11" x14ac:dyDescent="0.2">
      <c r="A36">
        <v>8646</v>
      </c>
      <c r="B36" t="s">
        <v>66</v>
      </c>
      <c r="D36" t="s">
        <v>37</v>
      </c>
      <c r="E36" t="s">
        <v>80</v>
      </c>
      <c r="F36">
        <v>0</v>
      </c>
      <c r="H36" t="s">
        <v>39</v>
      </c>
      <c r="I36" t="s">
        <v>406</v>
      </c>
      <c r="J36" t="s">
        <v>407</v>
      </c>
      <c r="K36" t="s">
        <v>408</v>
      </c>
    </row>
    <row r="37" spans="1:11" x14ac:dyDescent="0.2">
      <c r="A37">
        <v>8715</v>
      </c>
      <c r="B37" t="s">
        <v>67</v>
      </c>
      <c r="D37" t="s">
        <v>37</v>
      </c>
      <c r="E37" t="s">
        <v>420</v>
      </c>
      <c r="F37">
        <v>0</v>
      </c>
      <c r="H37" t="s">
        <v>39</v>
      </c>
      <c r="I37" t="s">
        <v>409</v>
      </c>
      <c r="J37" t="s">
        <v>410</v>
      </c>
      <c r="K37" t="s">
        <v>411</v>
      </c>
    </row>
    <row r="38" spans="1:11" x14ac:dyDescent="0.2">
      <c r="A38">
        <v>8716</v>
      </c>
      <c r="B38" t="s">
        <v>69</v>
      </c>
      <c r="D38" t="s">
        <v>37</v>
      </c>
      <c r="E38" t="s">
        <v>421</v>
      </c>
      <c r="F38">
        <v>0</v>
      </c>
      <c r="H38" t="s">
        <v>378</v>
      </c>
      <c r="I38" t="s">
        <v>379</v>
      </c>
      <c r="J38" t="s">
        <v>380</v>
      </c>
      <c r="K38" t="s">
        <v>381</v>
      </c>
    </row>
    <row r="39" spans="1:11" x14ac:dyDescent="0.2">
      <c r="A39">
        <v>8717</v>
      </c>
      <c r="B39" t="s">
        <v>74</v>
      </c>
      <c r="D39" t="s">
        <v>37</v>
      </c>
      <c r="E39" t="s">
        <v>356</v>
      </c>
      <c r="F39">
        <v>0</v>
      </c>
      <c r="H39" t="s">
        <v>39</v>
      </c>
      <c r="I39" t="s">
        <v>82</v>
      </c>
      <c r="J39" t="s">
        <v>83</v>
      </c>
      <c r="K39" t="s">
        <v>84</v>
      </c>
    </row>
    <row r="40" spans="1:11" x14ac:dyDescent="0.2">
      <c r="A40">
        <v>8718</v>
      </c>
      <c r="B40" t="s">
        <v>76</v>
      </c>
      <c r="D40" t="s">
        <v>37</v>
      </c>
      <c r="E40" t="s">
        <v>86</v>
      </c>
      <c r="F40">
        <v>1</v>
      </c>
      <c r="H40" t="s">
        <v>349</v>
      </c>
      <c r="I40" t="s">
        <v>412</v>
      </c>
      <c r="J40" t="s">
        <v>413</v>
      </c>
      <c r="K40" t="s">
        <v>414</v>
      </c>
    </row>
    <row r="41" spans="1:11" x14ac:dyDescent="0.2">
      <c r="A41">
        <v>8722</v>
      </c>
      <c r="B41" t="s">
        <v>78</v>
      </c>
      <c r="D41" t="s">
        <v>37</v>
      </c>
      <c r="E41" t="s">
        <v>357</v>
      </c>
      <c r="F41">
        <v>0</v>
      </c>
      <c r="H41" t="s">
        <v>349</v>
      </c>
      <c r="I41" t="s">
        <v>358</v>
      </c>
      <c r="J41" t="s">
        <v>359</v>
      </c>
      <c r="K41" t="s">
        <v>415</v>
      </c>
    </row>
    <row r="42" spans="1:11" x14ac:dyDescent="0.2">
      <c r="A42">
        <v>8723</v>
      </c>
      <c r="B42" t="s">
        <v>79</v>
      </c>
      <c r="D42" t="s">
        <v>37</v>
      </c>
      <c r="E42" t="s">
        <v>88</v>
      </c>
      <c r="F42">
        <v>0</v>
      </c>
    </row>
    <row r="43" spans="1:11" x14ac:dyDescent="0.2">
      <c r="A43">
        <v>8725</v>
      </c>
      <c r="B43" t="s">
        <v>81</v>
      </c>
      <c r="D43" t="s">
        <v>37</v>
      </c>
    </row>
    <row r="44" spans="1:11" x14ac:dyDescent="0.2">
      <c r="A44">
        <v>8725</v>
      </c>
      <c r="B44" t="s">
        <v>85</v>
      </c>
      <c r="D44" t="s">
        <v>37</v>
      </c>
    </row>
    <row r="45" spans="1:11" x14ac:dyDescent="0.2">
      <c r="A45">
        <v>8726</v>
      </c>
      <c r="B45" t="s">
        <v>87</v>
      </c>
      <c r="D45" t="s">
        <v>37</v>
      </c>
    </row>
    <row r="46" spans="1:11" x14ac:dyDescent="0.2">
      <c r="A46">
        <v>8727</v>
      </c>
      <c r="B46" t="s">
        <v>89</v>
      </c>
      <c r="D46" t="s">
        <v>37</v>
      </c>
    </row>
    <row r="47" spans="1:11" x14ac:dyDescent="0.2">
      <c r="A47">
        <v>8730</v>
      </c>
      <c r="B47" t="s">
        <v>90</v>
      </c>
      <c r="D47" t="s">
        <v>37</v>
      </c>
    </row>
    <row r="48" spans="1:11" x14ac:dyDescent="0.2">
      <c r="A48">
        <v>8732</v>
      </c>
      <c r="B48" t="s">
        <v>91</v>
      </c>
      <c r="D48" t="s">
        <v>37</v>
      </c>
    </row>
    <row r="49" spans="1:4" x14ac:dyDescent="0.2">
      <c r="A49">
        <v>8733</v>
      </c>
      <c r="B49" t="s">
        <v>92</v>
      </c>
      <c r="D49" t="s">
        <v>37</v>
      </c>
    </row>
    <row r="50" spans="1:4" x14ac:dyDescent="0.2">
      <c r="A50">
        <v>8734</v>
      </c>
      <c r="B50" t="s">
        <v>93</v>
      </c>
      <c r="D50" t="s">
        <v>37</v>
      </c>
    </row>
    <row r="51" spans="1:4" x14ac:dyDescent="0.2">
      <c r="A51">
        <v>8735</v>
      </c>
      <c r="B51" t="s">
        <v>94</v>
      </c>
      <c r="D51" t="s">
        <v>37</v>
      </c>
    </row>
    <row r="52" spans="1:4" x14ac:dyDescent="0.2">
      <c r="A52">
        <v>8735</v>
      </c>
      <c r="B52" t="s">
        <v>95</v>
      </c>
      <c r="D52" t="s">
        <v>37</v>
      </c>
    </row>
    <row r="53" spans="1:4" x14ac:dyDescent="0.2">
      <c r="A53">
        <v>8737</v>
      </c>
      <c r="B53" t="s">
        <v>96</v>
      </c>
      <c r="D53" t="s">
        <v>37</v>
      </c>
    </row>
    <row r="54" spans="1:4" x14ac:dyDescent="0.2">
      <c r="A54">
        <v>8738</v>
      </c>
      <c r="B54" t="s">
        <v>97</v>
      </c>
      <c r="D54" t="s">
        <v>37</v>
      </c>
    </row>
    <row r="55" spans="1:4" x14ac:dyDescent="0.2">
      <c r="A55">
        <v>8739</v>
      </c>
      <c r="B55" t="s">
        <v>98</v>
      </c>
      <c r="D55" t="s">
        <v>37</v>
      </c>
    </row>
    <row r="56" spans="1:4" x14ac:dyDescent="0.2">
      <c r="A56">
        <v>8872</v>
      </c>
      <c r="B56" t="s">
        <v>99</v>
      </c>
      <c r="D56" t="s">
        <v>37</v>
      </c>
    </row>
    <row r="57" spans="1:4" x14ac:dyDescent="0.2">
      <c r="A57">
        <v>8873</v>
      </c>
      <c r="B57" t="s">
        <v>100</v>
      </c>
      <c r="D57" t="s">
        <v>37</v>
      </c>
    </row>
    <row r="58" spans="1:4" x14ac:dyDescent="0.2">
      <c r="A58">
        <v>8877</v>
      </c>
      <c r="B58" t="s">
        <v>101</v>
      </c>
      <c r="D58" t="s">
        <v>37</v>
      </c>
    </row>
    <row r="59" spans="1:4" x14ac:dyDescent="0.2">
      <c r="A59">
        <v>8878</v>
      </c>
      <c r="B59" t="s">
        <v>102</v>
      </c>
      <c r="D59" t="s">
        <v>37</v>
      </c>
    </row>
    <row r="60" spans="1:4" x14ac:dyDescent="0.2">
      <c r="A60">
        <v>8879</v>
      </c>
      <c r="B60" t="s">
        <v>103</v>
      </c>
      <c r="D60" t="s">
        <v>37</v>
      </c>
    </row>
    <row r="61" spans="1:4" x14ac:dyDescent="0.2">
      <c r="A61">
        <v>8880</v>
      </c>
      <c r="B61" t="s">
        <v>104</v>
      </c>
      <c r="D61" t="s">
        <v>37</v>
      </c>
    </row>
    <row r="62" spans="1:4" x14ac:dyDescent="0.2">
      <c r="A62">
        <v>8881</v>
      </c>
      <c r="B62" t="s">
        <v>105</v>
      </c>
      <c r="D62" t="s">
        <v>37</v>
      </c>
    </row>
    <row r="63" spans="1:4" x14ac:dyDescent="0.2">
      <c r="A63">
        <v>8881</v>
      </c>
      <c r="B63" t="s">
        <v>106</v>
      </c>
      <c r="D63" t="s">
        <v>37</v>
      </c>
    </row>
    <row r="64" spans="1:4" x14ac:dyDescent="0.2">
      <c r="A64">
        <v>8881</v>
      </c>
      <c r="B64" t="s">
        <v>107</v>
      </c>
      <c r="D64" t="s">
        <v>37</v>
      </c>
    </row>
    <row r="65" spans="1:4" x14ac:dyDescent="0.2">
      <c r="A65">
        <v>8882</v>
      </c>
      <c r="B65" t="s">
        <v>108</v>
      </c>
      <c r="D65" t="s">
        <v>37</v>
      </c>
    </row>
    <row r="66" spans="1:4" x14ac:dyDescent="0.2">
      <c r="A66">
        <v>8883</v>
      </c>
      <c r="B66" t="s">
        <v>109</v>
      </c>
      <c r="D66" t="s">
        <v>37</v>
      </c>
    </row>
    <row r="67" spans="1:4" x14ac:dyDescent="0.2">
      <c r="A67">
        <v>8884</v>
      </c>
      <c r="B67" t="s">
        <v>110</v>
      </c>
      <c r="D67" t="s">
        <v>37</v>
      </c>
    </row>
    <row r="68" spans="1:4" x14ac:dyDescent="0.2">
      <c r="A68">
        <v>8885</v>
      </c>
      <c r="B68" t="s">
        <v>111</v>
      </c>
      <c r="D68" t="s">
        <v>37</v>
      </c>
    </row>
    <row r="69" spans="1:4" x14ac:dyDescent="0.2">
      <c r="A69">
        <v>8886</v>
      </c>
      <c r="B69" t="s">
        <v>112</v>
      </c>
      <c r="D69" t="s">
        <v>37</v>
      </c>
    </row>
    <row r="70" spans="1:4" x14ac:dyDescent="0.2">
      <c r="A70">
        <v>8887</v>
      </c>
      <c r="B70" t="s">
        <v>113</v>
      </c>
      <c r="D70" t="s">
        <v>37</v>
      </c>
    </row>
    <row r="71" spans="1:4" x14ac:dyDescent="0.2">
      <c r="A71">
        <v>8888</v>
      </c>
      <c r="B71" t="s">
        <v>114</v>
      </c>
      <c r="D71" t="s">
        <v>37</v>
      </c>
    </row>
    <row r="72" spans="1:4" x14ac:dyDescent="0.2">
      <c r="A72">
        <v>8889</v>
      </c>
      <c r="B72" t="s">
        <v>115</v>
      </c>
      <c r="D72" t="s">
        <v>37</v>
      </c>
    </row>
    <row r="73" spans="1:4" x14ac:dyDescent="0.2">
      <c r="A73">
        <v>8890</v>
      </c>
      <c r="B73" t="s">
        <v>116</v>
      </c>
      <c r="D73" t="s">
        <v>37</v>
      </c>
    </row>
    <row r="74" spans="1:4" x14ac:dyDescent="0.2">
      <c r="A74">
        <v>8892</v>
      </c>
      <c r="B74" t="s">
        <v>117</v>
      </c>
      <c r="D74" t="s">
        <v>37</v>
      </c>
    </row>
    <row r="75" spans="1:4" x14ac:dyDescent="0.2">
      <c r="A75">
        <v>8893</v>
      </c>
      <c r="B75" t="s">
        <v>118</v>
      </c>
      <c r="D75" t="s">
        <v>37</v>
      </c>
    </row>
    <row r="76" spans="1:4" x14ac:dyDescent="0.2">
      <c r="A76">
        <v>8894</v>
      </c>
      <c r="B76" t="s">
        <v>119</v>
      </c>
      <c r="D76" t="s">
        <v>37</v>
      </c>
    </row>
    <row r="77" spans="1:4" x14ac:dyDescent="0.2">
      <c r="A77">
        <v>8895</v>
      </c>
      <c r="B77" t="s">
        <v>120</v>
      </c>
      <c r="D77" t="s">
        <v>37</v>
      </c>
    </row>
    <row r="78" spans="1:4" x14ac:dyDescent="0.2">
      <c r="A78">
        <v>8896</v>
      </c>
      <c r="B78" t="s">
        <v>121</v>
      </c>
      <c r="D78" t="s">
        <v>37</v>
      </c>
    </row>
    <row r="79" spans="1:4" x14ac:dyDescent="0.2">
      <c r="A79">
        <v>8897</v>
      </c>
      <c r="B79" t="s">
        <v>122</v>
      </c>
      <c r="D79" t="s">
        <v>37</v>
      </c>
    </row>
    <row r="80" spans="1:4" x14ac:dyDescent="0.2">
      <c r="A80">
        <v>8898</v>
      </c>
      <c r="B80" t="s">
        <v>123</v>
      </c>
      <c r="D80" t="s">
        <v>37</v>
      </c>
    </row>
    <row r="81" spans="1:4" x14ac:dyDescent="0.2">
      <c r="A81">
        <v>9000</v>
      </c>
      <c r="B81" t="s">
        <v>124</v>
      </c>
      <c r="D81" t="s">
        <v>37</v>
      </c>
    </row>
    <row r="82" spans="1:4" x14ac:dyDescent="0.2">
      <c r="A82">
        <v>9001</v>
      </c>
      <c r="B82" t="s">
        <v>124</v>
      </c>
      <c r="D82" t="s">
        <v>37</v>
      </c>
    </row>
    <row r="83" spans="1:4" x14ac:dyDescent="0.2">
      <c r="A83">
        <v>9002</v>
      </c>
      <c r="B83" t="s">
        <v>124</v>
      </c>
      <c r="D83" t="s">
        <v>37</v>
      </c>
    </row>
    <row r="84" spans="1:4" x14ac:dyDescent="0.2">
      <c r="A84">
        <v>9003</v>
      </c>
      <c r="B84" t="s">
        <v>124</v>
      </c>
      <c r="D84" t="s">
        <v>37</v>
      </c>
    </row>
    <row r="85" spans="1:4" x14ac:dyDescent="0.2">
      <c r="A85">
        <v>9004</v>
      </c>
      <c r="B85" t="s">
        <v>124</v>
      </c>
      <c r="D85" t="s">
        <v>37</v>
      </c>
    </row>
    <row r="86" spans="1:4" x14ac:dyDescent="0.2">
      <c r="A86">
        <v>9005</v>
      </c>
      <c r="B86" t="s">
        <v>124</v>
      </c>
      <c r="D86" t="s">
        <v>37</v>
      </c>
    </row>
    <row r="87" spans="1:4" x14ac:dyDescent="0.2">
      <c r="A87">
        <v>9006</v>
      </c>
      <c r="B87" t="s">
        <v>124</v>
      </c>
      <c r="D87" t="s">
        <v>37</v>
      </c>
    </row>
    <row r="88" spans="1:4" x14ac:dyDescent="0.2">
      <c r="A88">
        <v>9007</v>
      </c>
      <c r="B88" t="s">
        <v>124</v>
      </c>
      <c r="D88" t="s">
        <v>37</v>
      </c>
    </row>
    <row r="89" spans="1:4" x14ac:dyDescent="0.2">
      <c r="A89">
        <v>9008</v>
      </c>
      <c r="B89" t="s">
        <v>124</v>
      </c>
      <c r="D89" t="s">
        <v>37</v>
      </c>
    </row>
    <row r="90" spans="1:4" x14ac:dyDescent="0.2">
      <c r="A90">
        <v>9009</v>
      </c>
      <c r="B90" t="s">
        <v>124</v>
      </c>
      <c r="D90" t="s">
        <v>37</v>
      </c>
    </row>
    <row r="91" spans="1:4" x14ac:dyDescent="0.2">
      <c r="A91">
        <v>9010</v>
      </c>
      <c r="B91" t="s">
        <v>124</v>
      </c>
      <c r="D91" t="s">
        <v>37</v>
      </c>
    </row>
    <row r="92" spans="1:4" x14ac:dyDescent="0.2">
      <c r="A92">
        <v>9011</v>
      </c>
      <c r="B92" t="s">
        <v>124</v>
      </c>
      <c r="D92" t="s">
        <v>37</v>
      </c>
    </row>
    <row r="93" spans="1:4" x14ac:dyDescent="0.2">
      <c r="A93">
        <v>9012</v>
      </c>
      <c r="B93" t="s">
        <v>124</v>
      </c>
      <c r="D93" t="s">
        <v>37</v>
      </c>
    </row>
    <row r="94" spans="1:4" x14ac:dyDescent="0.2">
      <c r="A94">
        <v>9013</v>
      </c>
      <c r="B94" t="s">
        <v>124</v>
      </c>
      <c r="D94" t="s">
        <v>37</v>
      </c>
    </row>
    <row r="95" spans="1:4" x14ac:dyDescent="0.2">
      <c r="A95">
        <v>9014</v>
      </c>
      <c r="B95" t="s">
        <v>124</v>
      </c>
      <c r="D95" t="s">
        <v>37</v>
      </c>
    </row>
    <row r="96" spans="1:4" x14ac:dyDescent="0.2">
      <c r="A96">
        <v>9015</v>
      </c>
      <c r="B96" t="s">
        <v>124</v>
      </c>
      <c r="D96" t="s">
        <v>37</v>
      </c>
    </row>
    <row r="97" spans="1:4" x14ac:dyDescent="0.2">
      <c r="A97">
        <v>9016</v>
      </c>
      <c r="B97" t="s">
        <v>124</v>
      </c>
      <c r="D97" t="s">
        <v>37</v>
      </c>
    </row>
    <row r="98" spans="1:4" x14ac:dyDescent="0.2">
      <c r="A98">
        <v>9017</v>
      </c>
      <c r="B98" t="s">
        <v>124</v>
      </c>
      <c r="D98" t="s">
        <v>37</v>
      </c>
    </row>
    <row r="99" spans="1:4" x14ac:dyDescent="0.2">
      <c r="A99">
        <v>9018</v>
      </c>
      <c r="B99" t="s">
        <v>124</v>
      </c>
      <c r="D99" t="s">
        <v>37</v>
      </c>
    </row>
    <row r="100" spans="1:4" x14ac:dyDescent="0.2">
      <c r="A100">
        <v>9019</v>
      </c>
      <c r="B100" t="s">
        <v>124</v>
      </c>
      <c r="D100" t="s">
        <v>37</v>
      </c>
    </row>
    <row r="101" spans="1:4" x14ac:dyDescent="0.2">
      <c r="A101">
        <v>9020</v>
      </c>
      <c r="B101" t="s">
        <v>124</v>
      </c>
      <c r="D101" t="s">
        <v>37</v>
      </c>
    </row>
    <row r="102" spans="1:4" x14ac:dyDescent="0.2">
      <c r="A102">
        <v>9021</v>
      </c>
      <c r="B102" t="s">
        <v>124</v>
      </c>
      <c r="D102" t="s">
        <v>37</v>
      </c>
    </row>
    <row r="103" spans="1:4" x14ac:dyDescent="0.2">
      <c r="A103">
        <v>9022</v>
      </c>
      <c r="B103" t="s">
        <v>124</v>
      </c>
      <c r="D103" t="s">
        <v>37</v>
      </c>
    </row>
    <row r="104" spans="1:4" x14ac:dyDescent="0.2">
      <c r="A104">
        <v>9023</v>
      </c>
      <c r="B104" t="s">
        <v>124</v>
      </c>
      <c r="D104" t="s">
        <v>37</v>
      </c>
    </row>
    <row r="105" spans="1:4" x14ac:dyDescent="0.2">
      <c r="A105">
        <v>9024</v>
      </c>
      <c r="B105" t="s">
        <v>124</v>
      </c>
      <c r="D105" t="s">
        <v>37</v>
      </c>
    </row>
    <row r="106" spans="1:4" x14ac:dyDescent="0.2">
      <c r="A106">
        <v>9025</v>
      </c>
      <c r="B106" t="s">
        <v>124</v>
      </c>
      <c r="D106" t="s">
        <v>37</v>
      </c>
    </row>
    <row r="107" spans="1:4" x14ac:dyDescent="0.2">
      <c r="A107">
        <v>9026</v>
      </c>
      <c r="B107" t="s">
        <v>124</v>
      </c>
      <c r="D107" t="s">
        <v>37</v>
      </c>
    </row>
    <row r="108" spans="1:4" x14ac:dyDescent="0.2">
      <c r="A108">
        <v>9027</v>
      </c>
      <c r="B108" t="s">
        <v>124</v>
      </c>
      <c r="D108" t="s">
        <v>37</v>
      </c>
    </row>
    <row r="109" spans="1:4" x14ac:dyDescent="0.2">
      <c r="A109">
        <v>9028</v>
      </c>
      <c r="B109" t="s">
        <v>124</v>
      </c>
      <c r="D109" t="s">
        <v>37</v>
      </c>
    </row>
    <row r="110" spans="1:4" x14ac:dyDescent="0.2">
      <c r="A110">
        <v>9029</v>
      </c>
      <c r="B110" t="s">
        <v>124</v>
      </c>
      <c r="D110" t="s">
        <v>37</v>
      </c>
    </row>
    <row r="111" spans="1:4" x14ac:dyDescent="0.2">
      <c r="A111">
        <v>9030</v>
      </c>
      <c r="B111" t="s">
        <v>125</v>
      </c>
      <c r="D111" t="s">
        <v>37</v>
      </c>
    </row>
    <row r="112" spans="1:4" x14ac:dyDescent="0.2">
      <c r="A112">
        <v>9030</v>
      </c>
      <c r="B112" t="s">
        <v>126</v>
      </c>
      <c r="D112" t="s">
        <v>37</v>
      </c>
    </row>
    <row r="113" spans="1:4" x14ac:dyDescent="0.2">
      <c r="A113">
        <v>9032</v>
      </c>
      <c r="B113" t="s">
        <v>127</v>
      </c>
      <c r="D113" t="s">
        <v>37</v>
      </c>
    </row>
    <row r="114" spans="1:4" x14ac:dyDescent="0.2">
      <c r="A114">
        <v>9033</v>
      </c>
      <c r="B114" t="s">
        <v>128</v>
      </c>
      <c r="D114" t="s">
        <v>37</v>
      </c>
    </row>
    <row r="115" spans="1:4" x14ac:dyDescent="0.2">
      <c r="A115">
        <v>9034</v>
      </c>
      <c r="B115" t="s">
        <v>129</v>
      </c>
      <c r="D115" t="s">
        <v>37</v>
      </c>
    </row>
    <row r="116" spans="1:4" x14ac:dyDescent="0.2">
      <c r="A116">
        <v>9036</v>
      </c>
      <c r="B116" t="s">
        <v>130</v>
      </c>
      <c r="D116" t="s">
        <v>37</v>
      </c>
    </row>
    <row r="117" spans="1:4" x14ac:dyDescent="0.2">
      <c r="A117">
        <v>9113</v>
      </c>
      <c r="B117" t="s">
        <v>131</v>
      </c>
      <c r="D117" t="s">
        <v>37</v>
      </c>
    </row>
    <row r="118" spans="1:4" x14ac:dyDescent="0.2">
      <c r="A118">
        <v>9114</v>
      </c>
      <c r="B118" t="s">
        <v>132</v>
      </c>
      <c r="D118" t="s">
        <v>37</v>
      </c>
    </row>
    <row r="119" spans="1:4" x14ac:dyDescent="0.2">
      <c r="A119">
        <v>9115</v>
      </c>
      <c r="B119" t="s">
        <v>133</v>
      </c>
      <c r="D119" t="s">
        <v>37</v>
      </c>
    </row>
    <row r="120" spans="1:4" x14ac:dyDescent="0.2">
      <c r="A120">
        <v>9116</v>
      </c>
      <c r="B120" t="s">
        <v>134</v>
      </c>
      <c r="D120" t="s">
        <v>37</v>
      </c>
    </row>
    <row r="121" spans="1:4" x14ac:dyDescent="0.2">
      <c r="A121">
        <v>9122</v>
      </c>
      <c r="B121" t="s">
        <v>135</v>
      </c>
      <c r="D121" t="s">
        <v>37</v>
      </c>
    </row>
    <row r="122" spans="1:4" x14ac:dyDescent="0.2">
      <c r="A122">
        <v>9122</v>
      </c>
      <c r="B122" t="s">
        <v>136</v>
      </c>
      <c r="D122" t="s">
        <v>37</v>
      </c>
    </row>
    <row r="123" spans="1:4" x14ac:dyDescent="0.2">
      <c r="A123">
        <v>9123</v>
      </c>
      <c r="B123" t="s">
        <v>137</v>
      </c>
      <c r="D123" t="s">
        <v>37</v>
      </c>
    </row>
    <row r="124" spans="1:4" x14ac:dyDescent="0.2">
      <c r="A124">
        <v>9125</v>
      </c>
      <c r="B124" t="s">
        <v>138</v>
      </c>
      <c r="D124" t="s">
        <v>37</v>
      </c>
    </row>
    <row r="125" spans="1:4" x14ac:dyDescent="0.2">
      <c r="A125">
        <v>9126</v>
      </c>
      <c r="B125" t="s">
        <v>139</v>
      </c>
      <c r="D125" t="s">
        <v>37</v>
      </c>
    </row>
    <row r="126" spans="1:4" x14ac:dyDescent="0.2">
      <c r="A126">
        <v>9127</v>
      </c>
      <c r="B126" t="s">
        <v>140</v>
      </c>
      <c r="D126" t="s">
        <v>37</v>
      </c>
    </row>
    <row r="127" spans="1:4" x14ac:dyDescent="0.2">
      <c r="A127">
        <v>9200</v>
      </c>
      <c r="B127" t="s">
        <v>141</v>
      </c>
      <c r="D127" t="s">
        <v>37</v>
      </c>
    </row>
    <row r="128" spans="1:4" x14ac:dyDescent="0.2">
      <c r="A128">
        <v>9201</v>
      </c>
      <c r="B128" t="s">
        <v>141</v>
      </c>
      <c r="D128" t="s">
        <v>37</v>
      </c>
    </row>
    <row r="129" spans="1:4" x14ac:dyDescent="0.2">
      <c r="A129">
        <v>9203</v>
      </c>
      <c r="B129" t="s">
        <v>142</v>
      </c>
      <c r="D129" t="s">
        <v>37</v>
      </c>
    </row>
    <row r="130" spans="1:4" x14ac:dyDescent="0.2">
      <c r="A130">
        <v>9204</v>
      </c>
      <c r="B130" t="s">
        <v>143</v>
      </c>
      <c r="D130" t="s">
        <v>37</v>
      </c>
    </row>
    <row r="131" spans="1:4" x14ac:dyDescent="0.2">
      <c r="A131">
        <v>9205</v>
      </c>
      <c r="B131" t="s">
        <v>144</v>
      </c>
      <c r="D131" t="s">
        <v>37</v>
      </c>
    </row>
    <row r="132" spans="1:4" x14ac:dyDescent="0.2">
      <c r="A132">
        <v>9212</v>
      </c>
      <c r="B132" t="s">
        <v>145</v>
      </c>
      <c r="D132" t="s">
        <v>37</v>
      </c>
    </row>
    <row r="133" spans="1:4" x14ac:dyDescent="0.2">
      <c r="A133">
        <v>9230</v>
      </c>
      <c r="B133" t="s">
        <v>146</v>
      </c>
      <c r="D133" t="s">
        <v>37</v>
      </c>
    </row>
    <row r="134" spans="1:4" x14ac:dyDescent="0.2">
      <c r="A134">
        <v>9231</v>
      </c>
      <c r="B134" t="s">
        <v>147</v>
      </c>
      <c r="D134" t="s">
        <v>37</v>
      </c>
    </row>
    <row r="135" spans="1:4" x14ac:dyDescent="0.2">
      <c r="A135">
        <v>9234</v>
      </c>
      <c r="B135" t="s">
        <v>148</v>
      </c>
      <c r="D135" t="s">
        <v>37</v>
      </c>
    </row>
    <row r="136" spans="1:4" x14ac:dyDescent="0.2">
      <c r="A136">
        <v>9240</v>
      </c>
      <c r="B136" t="s">
        <v>149</v>
      </c>
      <c r="D136" t="s">
        <v>37</v>
      </c>
    </row>
    <row r="137" spans="1:4" x14ac:dyDescent="0.2">
      <c r="A137">
        <v>9240</v>
      </c>
      <c r="B137" t="s">
        <v>150</v>
      </c>
      <c r="D137" t="s">
        <v>37</v>
      </c>
    </row>
    <row r="138" spans="1:4" x14ac:dyDescent="0.2">
      <c r="A138">
        <v>9242</v>
      </c>
      <c r="B138" t="s">
        <v>151</v>
      </c>
      <c r="D138" t="s">
        <v>37</v>
      </c>
    </row>
    <row r="139" spans="1:4" x14ac:dyDescent="0.2">
      <c r="A139">
        <v>9243</v>
      </c>
      <c r="B139" t="s">
        <v>152</v>
      </c>
      <c r="D139" t="s">
        <v>37</v>
      </c>
    </row>
    <row r="140" spans="1:4" x14ac:dyDescent="0.2">
      <c r="A140">
        <v>9244</v>
      </c>
      <c r="B140" t="s">
        <v>153</v>
      </c>
      <c r="D140" t="s">
        <v>37</v>
      </c>
    </row>
    <row r="141" spans="1:4" x14ac:dyDescent="0.2">
      <c r="A141">
        <v>9245</v>
      </c>
      <c r="B141" t="s">
        <v>154</v>
      </c>
      <c r="D141" t="s">
        <v>37</v>
      </c>
    </row>
    <row r="142" spans="1:4" x14ac:dyDescent="0.2">
      <c r="A142">
        <v>9246</v>
      </c>
      <c r="B142" t="s">
        <v>155</v>
      </c>
      <c r="D142" t="s">
        <v>37</v>
      </c>
    </row>
    <row r="143" spans="1:4" x14ac:dyDescent="0.2">
      <c r="A143">
        <v>9247</v>
      </c>
      <c r="B143" t="s">
        <v>156</v>
      </c>
      <c r="D143" t="s">
        <v>37</v>
      </c>
    </row>
    <row r="144" spans="1:4" x14ac:dyDescent="0.2">
      <c r="A144">
        <v>9248</v>
      </c>
      <c r="B144" t="s">
        <v>157</v>
      </c>
      <c r="D144" t="s">
        <v>37</v>
      </c>
    </row>
    <row r="145" spans="1:4" x14ac:dyDescent="0.2">
      <c r="A145">
        <v>9249</v>
      </c>
      <c r="B145" t="s">
        <v>158</v>
      </c>
      <c r="D145" t="s">
        <v>37</v>
      </c>
    </row>
    <row r="146" spans="1:4" x14ac:dyDescent="0.2">
      <c r="A146">
        <v>9249</v>
      </c>
      <c r="B146" t="s">
        <v>159</v>
      </c>
      <c r="D146" t="s">
        <v>37</v>
      </c>
    </row>
    <row r="147" spans="1:4" x14ac:dyDescent="0.2">
      <c r="A147">
        <v>9249</v>
      </c>
      <c r="B147" t="s">
        <v>160</v>
      </c>
      <c r="D147" t="s">
        <v>37</v>
      </c>
    </row>
    <row r="148" spans="1:4" x14ac:dyDescent="0.2">
      <c r="A148">
        <v>9302</v>
      </c>
      <c r="B148" t="s">
        <v>161</v>
      </c>
      <c r="D148" t="s">
        <v>37</v>
      </c>
    </row>
    <row r="149" spans="1:4" x14ac:dyDescent="0.2">
      <c r="A149">
        <v>9300</v>
      </c>
      <c r="B149" t="s">
        <v>162</v>
      </c>
      <c r="D149" t="s">
        <v>37</v>
      </c>
    </row>
    <row r="150" spans="1:4" x14ac:dyDescent="0.2">
      <c r="A150">
        <v>9303</v>
      </c>
      <c r="B150" t="s">
        <v>162</v>
      </c>
      <c r="D150" t="s">
        <v>37</v>
      </c>
    </row>
    <row r="151" spans="1:4" x14ac:dyDescent="0.2">
      <c r="A151">
        <v>9304</v>
      </c>
      <c r="B151" t="s">
        <v>163</v>
      </c>
      <c r="D151" t="s">
        <v>37</v>
      </c>
    </row>
    <row r="152" spans="1:4" x14ac:dyDescent="0.2">
      <c r="A152">
        <v>9305</v>
      </c>
      <c r="B152" t="s">
        <v>164</v>
      </c>
      <c r="D152" t="s">
        <v>37</v>
      </c>
    </row>
    <row r="153" spans="1:4" x14ac:dyDescent="0.2">
      <c r="A153">
        <v>9308</v>
      </c>
      <c r="B153" t="s">
        <v>165</v>
      </c>
      <c r="D153" t="s">
        <v>37</v>
      </c>
    </row>
    <row r="154" spans="1:4" x14ac:dyDescent="0.2">
      <c r="A154">
        <v>9312</v>
      </c>
      <c r="B154" t="s">
        <v>166</v>
      </c>
      <c r="D154" t="s">
        <v>37</v>
      </c>
    </row>
    <row r="155" spans="1:4" x14ac:dyDescent="0.2">
      <c r="A155">
        <v>9313</v>
      </c>
      <c r="B155" t="s">
        <v>167</v>
      </c>
      <c r="D155" t="s">
        <v>37</v>
      </c>
    </row>
    <row r="156" spans="1:4" x14ac:dyDescent="0.2">
      <c r="A156">
        <v>9323</v>
      </c>
      <c r="B156" t="s">
        <v>168</v>
      </c>
      <c r="D156" t="s">
        <v>37</v>
      </c>
    </row>
    <row r="157" spans="1:4" x14ac:dyDescent="0.2">
      <c r="A157">
        <v>9327</v>
      </c>
      <c r="B157" t="s">
        <v>169</v>
      </c>
      <c r="D157" t="s">
        <v>37</v>
      </c>
    </row>
    <row r="158" spans="1:4" x14ac:dyDescent="0.2">
      <c r="A158">
        <v>9400</v>
      </c>
      <c r="B158" t="s">
        <v>170</v>
      </c>
      <c r="D158" t="s">
        <v>37</v>
      </c>
    </row>
    <row r="159" spans="1:4" x14ac:dyDescent="0.2">
      <c r="A159">
        <v>9400</v>
      </c>
      <c r="B159" t="s">
        <v>171</v>
      </c>
      <c r="D159" t="s">
        <v>37</v>
      </c>
    </row>
    <row r="160" spans="1:4" x14ac:dyDescent="0.2">
      <c r="A160">
        <v>9401</v>
      </c>
      <c r="B160" t="s">
        <v>170</v>
      </c>
      <c r="D160" t="s">
        <v>37</v>
      </c>
    </row>
    <row r="161" spans="1:4" x14ac:dyDescent="0.2">
      <c r="A161">
        <v>9402</v>
      </c>
      <c r="B161" t="s">
        <v>172</v>
      </c>
      <c r="D161" t="s">
        <v>37</v>
      </c>
    </row>
    <row r="162" spans="1:4" x14ac:dyDescent="0.2">
      <c r="A162">
        <v>9403</v>
      </c>
      <c r="B162" t="s">
        <v>173</v>
      </c>
      <c r="D162" t="s">
        <v>37</v>
      </c>
    </row>
    <row r="163" spans="1:4" x14ac:dyDescent="0.2">
      <c r="A163">
        <v>9404</v>
      </c>
      <c r="B163" t="s">
        <v>174</v>
      </c>
      <c r="D163" t="s">
        <v>37</v>
      </c>
    </row>
    <row r="164" spans="1:4" x14ac:dyDescent="0.2">
      <c r="A164">
        <v>9422</v>
      </c>
      <c r="B164" t="s">
        <v>175</v>
      </c>
      <c r="D164" t="s">
        <v>37</v>
      </c>
    </row>
    <row r="165" spans="1:4" x14ac:dyDescent="0.2">
      <c r="A165">
        <v>9423</v>
      </c>
      <c r="B165" t="s">
        <v>176</v>
      </c>
      <c r="D165" t="s">
        <v>37</v>
      </c>
    </row>
    <row r="166" spans="1:4" x14ac:dyDescent="0.2">
      <c r="A166">
        <v>9424</v>
      </c>
      <c r="B166" t="s">
        <v>177</v>
      </c>
      <c r="D166" t="s">
        <v>37</v>
      </c>
    </row>
    <row r="167" spans="1:4" x14ac:dyDescent="0.2">
      <c r="A167">
        <v>9425</v>
      </c>
      <c r="B167" t="s">
        <v>178</v>
      </c>
      <c r="D167" t="s">
        <v>37</v>
      </c>
    </row>
    <row r="168" spans="1:4" x14ac:dyDescent="0.2">
      <c r="A168">
        <v>9430</v>
      </c>
      <c r="B168" t="s">
        <v>179</v>
      </c>
      <c r="D168" t="s">
        <v>37</v>
      </c>
    </row>
    <row r="169" spans="1:4" x14ac:dyDescent="0.2">
      <c r="A169">
        <v>9434</v>
      </c>
      <c r="B169" t="s">
        <v>180</v>
      </c>
      <c r="D169" t="s">
        <v>37</v>
      </c>
    </row>
    <row r="170" spans="1:4" x14ac:dyDescent="0.2">
      <c r="A170">
        <v>9435</v>
      </c>
      <c r="B170" t="s">
        <v>181</v>
      </c>
      <c r="D170" t="s">
        <v>37</v>
      </c>
    </row>
    <row r="171" spans="1:4" x14ac:dyDescent="0.2">
      <c r="A171">
        <v>9436</v>
      </c>
      <c r="B171" t="s">
        <v>182</v>
      </c>
      <c r="D171" t="s">
        <v>37</v>
      </c>
    </row>
    <row r="172" spans="1:4" x14ac:dyDescent="0.2">
      <c r="A172">
        <v>9437</v>
      </c>
      <c r="B172" t="s">
        <v>183</v>
      </c>
      <c r="D172" t="s">
        <v>37</v>
      </c>
    </row>
    <row r="173" spans="1:4" x14ac:dyDescent="0.2">
      <c r="A173">
        <v>9442</v>
      </c>
      <c r="B173" t="s">
        <v>184</v>
      </c>
      <c r="D173" t="s">
        <v>37</v>
      </c>
    </row>
    <row r="174" spans="1:4" x14ac:dyDescent="0.2">
      <c r="A174">
        <v>9443</v>
      </c>
      <c r="B174" t="s">
        <v>185</v>
      </c>
      <c r="D174" t="s">
        <v>37</v>
      </c>
    </row>
    <row r="175" spans="1:4" x14ac:dyDescent="0.2">
      <c r="A175">
        <v>9444</v>
      </c>
      <c r="B175" t="s">
        <v>186</v>
      </c>
      <c r="D175" t="s">
        <v>37</v>
      </c>
    </row>
    <row r="176" spans="1:4" x14ac:dyDescent="0.2">
      <c r="A176">
        <v>9445</v>
      </c>
      <c r="B176" t="s">
        <v>187</v>
      </c>
      <c r="D176" t="s">
        <v>37</v>
      </c>
    </row>
    <row r="177" spans="1:4" x14ac:dyDescent="0.2">
      <c r="A177">
        <v>9450</v>
      </c>
      <c r="B177" t="s">
        <v>188</v>
      </c>
      <c r="D177" t="s">
        <v>37</v>
      </c>
    </row>
    <row r="178" spans="1:4" x14ac:dyDescent="0.2">
      <c r="A178">
        <v>9450</v>
      </c>
      <c r="B178" t="s">
        <v>189</v>
      </c>
      <c r="D178" t="s">
        <v>37</v>
      </c>
    </row>
    <row r="179" spans="1:4" x14ac:dyDescent="0.2">
      <c r="A179">
        <v>9451</v>
      </c>
      <c r="B179" t="s">
        <v>190</v>
      </c>
      <c r="D179" t="s">
        <v>37</v>
      </c>
    </row>
    <row r="180" spans="1:4" x14ac:dyDescent="0.2">
      <c r="A180">
        <v>9452</v>
      </c>
      <c r="B180" t="s">
        <v>191</v>
      </c>
      <c r="D180" t="s">
        <v>37</v>
      </c>
    </row>
    <row r="181" spans="1:4" x14ac:dyDescent="0.2">
      <c r="A181">
        <v>9453</v>
      </c>
      <c r="B181" t="s">
        <v>192</v>
      </c>
      <c r="D181" t="s">
        <v>37</v>
      </c>
    </row>
    <row r="182" spans="1:4" x14ac:dyDescent="0.2">
      <c r="A182">
        <v>9462</v>
      </c>
      <c r="B182" t="s">
        <v>193</v>
      </c>
      <c r="D182" t="s">
        <v>37</v>
      </c>
    </row>
    <row r="183" spans="1:4" x14ac:dyDescent="0.2">
      <c r="A183">
        <v>9463</v>
      </c>
      <c r="B183" t="s">
        <v>194</v>
      </c>
      <c r="D183" t="s">
        <v>37</v>
      </c>
    </row>
    <row r="184" spans="1:4" x14ac:dyDescent="0.2">
      <c r="A184">
        <v>9464</v>
      </c>
      <c r="B184" t="s">
        <v>195</v>
      </c>
      <c r="D184" t="s">
        <v>37</v>
      </c>
    </row>
    <row r="185" spans="1:4" x14ac:dyDescent="0.2">
      <c r="A185">
        <v>9464</v>
      </c>
      <c r="B185" t="s">
        <v>196</v>
      </c>
      <c r="D185" t="s">
        <v>37</v>
      </c>
    </row>
    <row r="186" spans="1:4" x14ac:dyDescent="0.2">
      <c r="A186">
        <v>9465</v>
      </c>
      <c r="B186" t="s">
        <v>197</v>
      </c>
      <c r="D186" t="s">
        <v>37</v>
      </c>
    </row>
    <row r="187" spans="1:4" x14ac:dyDescent="0.2">
      <c r="A187">
        <v>9466</v>
      </c>
      <c r="B187" t="s">
        <v>198</v>
      </c>
      <c r="D187" t="s">
        <v>37</v>
      </c>
    </row>
    <row r="188" spans="1:4" x14ac:dyDescent="0.2">
      <c r="A188">
        <v>9467</v>
      </c>
      <c r="B188" t="s">
        <v>199</v>
      </c>
      <c r="D188" t="s">
        <v>37</v>
      </c>
    </row>
    <row r="189" spans="1:4" x14ac:dyDescent="0.2">
      <c r="A189">
        <v>9468</v>
      </c>
      <c r="B189" t="s">
        <v>200</v>
      </c>
      <c r="D189" t="s">
        <v>37</v>
      </c>
    </row>
    <row r="190" spans="1:4" x14ac:dyDescent="0.2">
      <c r="A190">
        <v>9469</v>
      </c>
      <c r="B190" t="s">
        <v>201</v>
      </c>
      <c r="D190" t="s">
        <v>37</v>
      </c>
    </row>
    <row r="191" spans="1:4" x14ac:dyDescent="0.2">
      <c r="A191">
        <v>9470</v>
      </c>
      <c r="B191" t="s">
        <v>202</v>
      </c>
      <c r="D191" t="s">
        <v>37</v>
      </c>
    </row>
    <row r="192" spans="1:4" x14ac:dyDescent="0.2">
      <c r="A192">
        <v>9470</v>
      </c>
      <c r="B192" t="s">
        <v>203</v>
      </c>
      <c r="D192" t="s">
        <v>37</v>
      </c>
    </row>
    <row r="193" spans="1:4" x14ac:dyDescent="0.2">
      <c r="A193">
        <v>9471</v>
      </c>
      <c r="B193" t="s">
        <v>202</v>
      </c>
      <c r="D193" t="s">
        <v>37</v>
      </c>
    </row>
    <row r="194" spans="1:4" x14ac:dyDescent="0.2">
      <c r="A194">
        <v>9472</v>
      </c>
      <c r="B194" t="s">
        <v>204</v>
      </c>
      <c r="D194" t="s">
        <v>37</v>
      </c>
    </row>
    <row r="195" spans="1:4" x14ac:dyDescent="0.2">
      <c r="A195">
        <v>9472</v>
      </c>
      <c r="B195" t="s">
        <v>205</v>
      </c>
      <c r="D195" t="s">
        <v>37</v>
      </c>
    </row>
    <row r="196" spans="1:4" x14ac:dyDescent="0.2">
      <c r="A196">
        <v>9473</v>
      </c>
      <c r="B196" t="s">
        <v>206</v>
      </c>
      <c r="D196" t="s">
        <v>37</v>
      </c>
    </row>
    <row r="197" spans="1:4" x14ac:dyDescent="0.2">
      <c r="A197">
        <v>9475</v>
      </c>
      <c r="B197" t="s">
        <v>207</v>
      </c>
      <c r="D197" t="s">
        <v>37</v>
      </c>
    </row>
    <row r="198" spans="1:4" x14ac:dyDescent="0.2">
      <c r="A198">
        <v>9476</v>
      </c>
      <c r="B198" t="s">
        <v>208</v>
      </c>
      <c r="D198" t="s">
        <v>37</v>
      </c>
    </row>
    <row r="199" spans="1:4" x14ac:dyDescent="0.2">
      <c r="A199">
        <v>9476</v>
      </c>
      <c r="B199" t="s">
        <v>209</v>
      </c>
      <c r="D199" t="s">
        <v>37</v>
      </c>
    </row>
    <row r="200" spans="1:4" x14ac:dyDescent="0.2">
      <c r="A200">
        <v>9477</v>
      </c>
      <c r="B200" t="s">
        <v>210</v>
      </c>
      <c r="D200" t="s">
        <v>37</v>
      </c>
    </row>
    <row r="201" spans="1:4" x14ac:dyDescent="0.2">
      <c r="A201">
        <v>9478</v>
      </c>
      <c r="B201" t="s">
        <v>211</v>
      </c>
      <c r="D201" t="s">
        <v>37</v>
      </c>
    </row>
    <row r="202" spans="1:4" x14ac:dyDescent="0.2">
      <c r="A202">
        <v>9478</v>
      </c>
      <c r="B202" t="s">
        <v>212</v>
      </c>
      <c r="D202" t="s">
        <v>37</v>
      </c>
    </row>
    <row r="203" spans="1:4" x14ac:dyDescent="0.2">
      <c r="A203">
        <v>9479</v>
      </c>
      <c r="B203" t="s">
        <v>213</v>
      </c>
      <c r="D203" t="s">
        <v>37</v>
      </c>
    </row>
    <row r="204" spans="1:4" x14ac:dyDescent="0.2">
      <c r="A204">
        <v>9479</v>
      </c>
      <c r="B204" t="s">
        <v>214</v>
      </c>
      <c r="D204" t="s">
        <v>37</v>
      </c>
    </row>
    <row r="205" spans="1:4" x14ac:dyDescent="0.2">
      <c r="A205">
        <v>9479</v>
      </c>
      <c r="B205" t="s">
        <v>215</v>
      </c>
      <c r="D205" t="s">
        <v>37</v>
      </c>
    </row>
    <row r="206" spans="1:4" x14ac:dyDescent="0.2">
      <c r="A206">
        <v>9500</v>
      </c>
      <c r="B206" t="s">
        <v>216</v>
      </c>
      <c r="D206" t="s">
        <v>217</v>
      </c>
    </row>
    <row r="207" spans="1:4" x14ac:dyDescent="0.2">
      <c r="A207">
        <v>9501</v>
      </c>
      <c r="B207" t="s">
        <v>216</v>
      </c>
      <c r="D207" t="s">
        <v>217</v>
      </c>
    </row>
    <row r="208" spans="1:4" x14ac:dyDescent="0.2">
      <c r="A208">
        <v>9512</v>
      </c>
      <c r="B208" t="s">
        <v>218</v>
      </c>
      <c r="D208" t="s">
        <v>217</v>
      </c>
    </row>
    <row r="209" spans="1:4" x14ac:dyDescent="0.2">
      <c r="A209">
        <v>9523</v>
      </c>
      <c r="B209" t="s">
        <v>219</v>
      </c>
      <c r="D209" t="s">
        <v>37</v>
      </c>
    </row>
    <row r="210" spans="1:4" x14ac:dyDescent="0.2">
      <c r="A210">
        <v>9524</v>
      </c>
      <c r="B210" t="s">
        <v>220</v>
      </c>
      <c r="D210" t="s">
        <v>37</v>
      </c>
    </row>
    <row r="211" spans="1:4" x14ac:dyDescent="0.2">
      <c r="A211">
        <v>9525</v>
      </c>
      <c r="B211" t="s">
        <v>221</v>
      </c>
      <c r="D211" t="s">
        <v>37</v>
      </c>
    </row>
    <row r="212" spans="1:4" x14ac:dyDescent="0.2">
      <c r="A212">
        <v>9526</v>
      </c>
      <c r="B212" t="s">
        <v>222</v>
      </c>
      <c r="D212" t="s">
        <v>37</v>
      </c>
    </row>
    <row r="213" spans="1:4" x14ac:dyDescent="0.2">
      <c r="A213">
        <v>9527</v>
      </c>
      <c r="B213" t="s">
        <v>223</v>
      </c>
      <c r="D213" t="s">
        <v>37</v>
      </c>
    </row>
    <row r="214" spans="1:4" x14ac:dyDescent="0.2">
      <c r="A214">
        <v>9533</v>
      </c>
      <c r="B214" t="s">
        <v>224</v>
      </c>
      <c r="D214" t="s">
        <v>37</v>
      </c>
    </row>
    <row r="215" spans="1:4" x14ac:dyDescent="0.2">
      <c r="A215">
        <v>9534</v>
      </c>
      <c r="B215" t="s">
        <v>225</v>
      </c>
      <c r="D215" t="s">
        <v>37</v>
      </c>
    </row>
    <row r="216" spans="1:4" x14ac:dyDescent="0.2">
      <c r="A216">
        <v>9536</v>
      </c>
      <c r="B216" t="s">
        <v>226</v>
      </c>
      <c r="D216" t="s">
        <v>37</v>
      </c>
    </row>
    <row r="217" spans="1:4" x14ac:dyDescent="0.2">
      <c r="A217">
        <v>9552</v>
      </c>
      <c r="B217" t="s">
        <v>227</v>
      </c>
      <c r="D217" t="s">
        <v>217</v>
      </c>
    </row>
    <row r="218" spans="1:4" x14ac:dyDescent="0.2">
      <c r="A218">
        <v>9601</v>
      </c>
      <c r="B218" t="s">
        <v>228</v>
      </c>
      <c r="D218" t="s">
        <v>37</v>
      </c>
    </row>
    <row r="219" spans="1:4" x14ac:dyDescent="0.2">
      <c r="A219">
        <v>9602</v>
      </c>
      <c r="B219" t="s">
        <v>229</v>
      </c>
      <c r="D219" t="s">
        <v>37</v>
      </c>
    </row>
    <row r="220" spans="1:4" x14ac:dyDescent="0.2">
      <c r="A220">
        <v>9602</v>
      </c>
      <c r="B220" t="s">
        <v>230</v>
      </c>
      <c r="D220" t="s">
        <v>37</v>
      </c>
    </row>
    <row r="221" spans="1:4" x14ac:dyDescent="0.2">
      <c r="A221">
        <v>9604</v>
      </c>
      <c r="B221" t="s">
        <v>231</v>
      </c>
      <c r="D221" t="s">
        <v>37</v>
      </c>
    </row>
    <row r="222" spans="1:4" x14ac:dyDescent="0.2">
      <c r="A222">
        <v>9606</v>
      </c>
      <c r="B222" t="s">
        <v>232</v>
      </c>
      <c r="D222" t="s">
        <v>37</v>
      </c>
    </row>
    <row r="223" spans="1:4" x14ac:dyDescent="0.2">
      <c r="A223">
        <v>9607</v>
      </c>
      <c r="B223" t="s">
        <v>233</v>
      </c>
      <c r="D223" t="s">
        <v>37</v>
      </c>
    </row>
    <row r="224" spans="1:4" x14ac:dyDescent="0.2">
      <c r="A224">
        <v>9608</v>
      </c>
      <c r="B224" t="s">
        <v>234</v>
      </c>
      <c r="D224" t="s">
        <v>37</v>
      </c>
    </row>
    <row r="225" spans="1:4" x14ac:dyDescent="0.2">
      <c r="A225">
        <v>9612</v>
      </c>
      <c r="B225" t="s">
        <v>235</v>
      </c>
      <c r="D225" t="s">
        <v>37</v>
      </c>
    </row>
    <row r="226" spans="1:4" x14ac:dyDescent="0.2">
      <c r="A226">
        <v>9613</v>
      </c>
      <c r="B226" t="s">
        <v>236</v>
      </c>
      <c r="D226" t="s">
        <v>37</v>
      </c>
    </row>
    <row r="227" spans="1:4" x14ac:dyDescent="0.2">
      <c r="A227">
        <v>9614</v>
      </c>
      <c r="B227" t="s">
        <v>237</v>
      </c>
      <c r="D227" t="s">
        <v>37</v>
      </c>
    </row>
    <row r="228" spans="1:4" x14ac:dyDescent="0.2">
      <c r="A228">
        <v>9615</v>
      </c>
      <c r="B228" t="s">
        <v>238</v>
      </c>
      <c r="D228" t="s">
        <v>37</v>
      </c>
    </row>
    <row r="229" spans="1:4" x14ac:dyDescent="0.2">
      <c r="A229">
        <v>9620</v>
      </c>
      <c r="B229" t="s">
        <v>239</v>
      </c>
      <c r="D229" t="s">
        <v>37</v>
      </c>
    </row>
    <row r="230" spans="1:4" x14ac:dyDescent="0.2">
      <c r="A230">
        <v>9621</v>
      </c>
      <c r="B230" t="s">
        <v>240</v>
      </c>
      <c r="D230" t="s">
        <v>37</v>
      </c>
    </row>
    <row r="231" spans="1:4" x14ac:dyDescent="0.2">
      <c r="A231">
        <v>9622</v>
      </c>
      <c r="B231" t="s">
        <v>241</v>
      </c>
      <c r="D231" t="s">
        <v>37</v>
      </c>
    </row>
    <row r="232" spans="1:4" x14ac:dyDescent="0.2">
      <c r="A232">
        <v>9630</v>
      </c>
      <c r="B232" t="s">
        <v>242</v>
      </c>
      <c r="D232" t="s">
        <v>37</v>
      </c>
    </row>
    <row r="233" spans="1:4" x14ac:dyDescent="0.2">
      <c r="A233">
        <v>9631</v>
      </c>
      <c r="B233" t="s">
        <v>243</v>
      </c>
      <c r="D233" t="s">
        <v>37</v>
      </c>
    </row>
    <row r="234" spans="1:4" x14ac:dyDescent="0.2">
      <c r="A234">
        <v>9633</v>
      </c>
      <c r="B234" t="s">
        <v>244</v>
      </c>
      <c r="D234" t="s">
        <v>37</v>
      </c>
    </row>
    <row r="235" spans="1:4" x14ac:dyDescent="0.2">
      <c r="A235">
        <v>9633</v>
      </c>
      <c r="B235" t="s">
        <v>245</v>
      </c>
      <c r="D235" t="s">
        <v>37</v>
      </c>
    </row>
    <row r="236" spans="1:4" x14ac:dyDescent="0.2">
      <c r="A236">
        <v>9642</v>
      </c>
      <c r="B236" t="s">
        <v>246</v>
      </c>
      <c r="D236" t="s">
        <v>37</v>
      </c>
    </row>
    <row r="237" spans="1:4" x14ac:dyDescent="0.2">
      <c r="A237">
        <v>9643</v>
      </c>
      <c r="B237" t="s">
        <v>247</v>
      </c>
      <c r="D237" t="s">
        <v>37</v>
      </c>
    </row>
    <row r="238" spans="1:4" x14ac:dyDescent="0.2">
      <c r="A238">
        <v>9650</v>
      </c>
      <c r="B238" t="s">
        <v>248</v>
      </c>
      <c r="D238" t="s">
        <v>37</v>
      </c>
    </row>
    <row r="239" spans="1:4" x14ac:dyDescent="0.2">
      <c r="A239">
        <v>9651</v>
      </c>
      <c r="B239" t="s">
        <v>249</v>
      </c>
      <c r="D239" t="s">
        <v>37</v>
      </c>
    </row>
    <row r="240" spans="1:4" x14ac:dyDescent="0.2">
      <c r="A240">
        <v>9652</v>
      </c>
      <c r="B240" t="s">
        <v>250</v>
      </c>
      <c r="D240" t="s">
        <v>37</v>
      </c>
    </row>
    <row r="241" spans="1:4" x14ac:dyDescent="0.2">
      <c r="A241">
        <v>9655</v>
      </c>
      <c r="B241" t="s">
        <v>251</v>
      </c>
      <c r="D241" t="s">
        <v>37</v>
      </c>
    </row>
    <row r="242" spans="1:4" x14ac:dyDescent="0.2">
      <c r="A242">
        <v>9656</v>
      </c>
      <c r="B242" t="s">
        <v>252</v>
      </c>
      <c r="D242" t="s">
        <v>37</v>
      </c>
    </row>
    <row r="243" spans="1:4" x14ac:dyDescent="0.2">
      <c r="A243">
        <v>9657</v>
      </c>
      <c r="B243" t="s">
        <v>253</v>
      </c>
      <c r="D243" t="s">
        <v>37</v>
      </c>
    </row>
    <row r="244" spans="1:4" x14ac:dyDescent="0.2">
      <c r="A244">
        <v>9658</v>
      </c>
      <c r="B244" t="s">
        <v>254</v>
      </c>
      <c r="D244" t="s">
        <v>37</v>
      </c>
    </row>
  </sheetData>
  <hyperlinks>
    <hyperlink ref="K22" r:id="rId1" xr:uid="{00000000-0004-0000-0000-000000000000}"/>
    <hyperlink ref="K24" r:id="rId2" display="mailto:ema.veladzic@benedict.ch" xr:uid="{00000000-0004-0000-0000-000001000000}"/>
    <hyperlink ref="K36" r:id="rId3" display="mailto:larissa.dedios@rorschach.ch" xr:uid="{00000000-0004-0000-0000-000002000000}"/>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11FB-8AB4-4781-BBCF-69A784257AE4}">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19" priority="1">
      <formula>OR($L$13="திருமணமாைவர் - verheiratet",$L$13="பதிவு செய்த பார்ட்ைர்ஷிப் - eingetragene Partnerschaft")</formula>
    </cfRule>
  </conditionalFormatting>
  <conditionalFormatting sqref="L16:N16">
    <cfRule type="expression" dxfId="17" priority="4">
      <formula>LEN($L$16)&lt;&gt;13</formula>
    </cfRule>
  </conditionalFormatting>
  <conditionalFormatting sqref="M22:N22">
    <cfRule type="expression" dxfId="16" priority="2">
      <formula>AND(OR($L$13="ledig",$L$13="geschieden",$L$13="verwitwet"),$E$14="Nein")</formula>
    </cfRule>
  </conditionalFormatting>
  <conditionalFormatting sqref="M23:N23">
    <cfRule type="expression" dxfId="15" priority="5">
      <formula>OR($L$13="verheiratet",$L$13="eingetragene Partnerschaft",AND($L$13="ledig",$E$14="Ja"),AND($L$13="verwitwet",$E$14="Ja"),AND($L$13="geschieden",$E$14="Ja"))</formula>
    </cfRule>
  </conditionalFormatting>
  <dataValidations count="2">
    <dataValidation type="date" allowBlank="1" showInputMessage="1" showErrorMessage="1" sqref="J4:L4 N4" xr:uid="{E5528CB4-E25B-4183-B2DF-C477D5B110B1}">
      <formula1>43101</formula1>
      <formula2>73050</formula2>
    </dataValidation>
    <dataValidation allowBlank="1" showInputMessage="1" showErrorMessage="1" promptTitle="Eingabe" prompt="Zahl ohne Punkte eingeben!" sqref="L16:N16" xr:uid="{55F3A2F8-8BC7-4AF1-8365-79BE8105955E}"/>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8BBE8AF4-D3CB-4596-BC00-1DF36F353C5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B3E3A1DA-9D4F-47D0-B3B6-8B480DE6D988}">
          <x14:formula1>
            <xm:f>Cockpit!$F$11:$F$12</xm:f>
          </x14:formula1>
          <xm:sqref>L20:N20 I25:K25 M34:N34 J45:N45</xm:sqref>
        </x14:dataValidation>
        <x14:dataValidation type="list" allowBlank="1" showInputMessage="1" showErrorMessage="1" xr:uid="{CC21D51B-EF55-4611-B078-945F39A5A670}">
          <x14:formula1>
            <xm:f>Cockpit!$A$11:$A$15</xm:f>
          </x14:formula1>
          <xm:sqref>C14:H14</xm:sqref>
        </x14:dataValidation>
        <x14:dataValidation type="list" allowBlank="1" showInputMessage="1" showErrorMessage="1" xr:uid="{F627BA0D-1631-4EA6-B28C-226A97C6F736}">
          <x14:formula1>
            <xm:f>Cockpit!$J$14:$J$15</xm:f>
          </x14:formula1>
          <xm:sqref>M23:N23</xm:sqref>
        </x14:dataValidation>
        <x14:dataValidation type="list" allowBlank="1" showInputMessage="1" showErrorMessage="1" xr:uid="{F14B3815-54D7-4EAC-BE8E-B38051282D3D}">
          <x14:formula1>
            <xm:f>Cockpit!$J$11:$J$12</xm:f>
          </x14:formula1>
          <xm:sqref>I23</xm:sqref>
        </x14:dataValidation>
        <x14:dataValidation type="list" allowBlank="1" showInputMessage="1" showErrorMessage="1" xr:uid="{5072A372-2370-4346-84BE-8FA3A42B97AC}">
          <x14:formula1>
            <xm:f>Cockpit!$F$2:$F$3</xm:f>
          </x14:formula1>
          <xm:sqref>C13:H13</xm:sqref>
        </x14:dataValidation>
        <x14:dataValidation type="list" allowBlank="1" showInputMessage="1" showErrorMessage="1" xr:uid="{B418AABB-A946-43A7-AABB-3338BE4C55F6}">
          <x14:formula1>
            <xm:f>Cockpit!$J$2:$J$6</xm:f>
          </x14:formula1>
          <xm:sqref>L13:N13</xm:sqref>
        </x14:dataValidation>
        <x14:dataValidation type="list" allowBlank="1" showInputMessage="1" showErrorMessage="1" xr:uid="{46325D5E-D738-423E-9C67-65B1EE54929B}">
          <x14:formula1>
            <xm:f>Cockpit!$C$2:$C$7</xm:f>
          </x14:formula1>
          <xm:sqref>I5:N5</xm:sqref>
        </x14:dataValidation>
        <x14:dataValidation type="list" allowBlank="1" showInputMessage="1" showErrorMessage="1" xr:uid="{65248487-5452-40C6-A846-B3BC75A08FF2}">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81B7F-08CA-4D31-8879-2A2BCA1175AB}">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14" priority="1">
      <formula>OR($L$13="திருமணமாைவர் - verheiratet",$L$13="பதிவு செய்த பார்ட்ைர்ஷிப் - eingetragene Partnerschaft")</formula>
    </cfRule>
  </conditionalFormatting>
  <conditionalFormatting sqref="L16:N16">
    <cfRule type="expression" dxfId="12" priority="4">
      <formula>LEN($L$16)&lt;&gt;13</formula>
    </cfRule>
  </conditionalFormatting>
  <conditionalFormatting sqref="M22:N22">
    <cfRule type="expression" dxfId="11" priority="2">
      <formula>AND(OR($L$13="ledig",$L$13="geschieden",$L$13="verwitwet"),$E$14="Nein")</formula>
    </cfRule>
  </conditionalFormatting>
  <conditionalFormatting sqref="M23:N23">
    <cfRule type="expression" dxfId="1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9F2EA5C0-FD45-4FB2-806E-C10CCA709DDE}"/>
    <dataValidation type="date" allowBlank="1" showInputMessage="1" showErrorMessage="1" sqref="J4:L4 N4" xr:uid="{97475DFA-B8BC-429D-AFD3-D83C88ED8260}">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4E23BBA8-A644-4CBA-8F88-8B104483D5B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B02D7E6F-BEE3-4F74-8E69-336472D1C22A}">
          <x14:formula1>
            <xm:f>Cockpit!$E$20:$E$39</xm:f>
          </x14:formula1>
          <xm:sqref>I3:N3</xm:sqref>
        </x14:dataValidation>
        <x14:dataValidation type="list" allowBlank="1" showInputMessage="1" showErrorMessage="1" xr:uid="{013A4001-FA5A-410C-A565-9F23BFCF2FE5}">
          <x14:formula1>
            <xm:f>Cockpit!$C$2:$C$7</xm:f>
          </x14:formula1>
          <xm:sqref>I5:N5</xm:sqref>
        </x14:dataValidation>
        <x14:dataValidation type="list" allowBlank="1" showInputMessage="1" showErrorMessage="1" xr:uid="{556DA66F-9CE5-49FE-A57D-FAE94306739A}">
          <x14:formula1>
            <xm:f>Cockpit!$J$2:$J$6</xm:f>
          </x14:formula1>
          <xm:sqref>L13:N13</xm:sqref>
        </x14:dataValidation>
        <x14:dataValidation type="list" allowBlank="1" showInputMessage="1" showErrorMessage="1" xr:uid="{C792518A-03FB-4399-A707-E2D59B7E2512}">
          <x14:formula1>
            <xm:f>Cockpit!$F$2:$F$3</xm:f>
          </x14:formula1>
          <xm:sqref>C13:H13</xm:sqref>
        </x14:dataValidation>
        <x14:dataValidation type="list" allowBlank="1" showInputMessage="1" showErrorMessage="1" xr:uid="{BAB5390D-8175-4D5D-98AC-9445442B6756}">
          <x14:formula1>
            <xm:f>Cockpit!$J$11:$J$12</xm:f>
          </x14:formula1>
          <xm:sqref>I23</xm:sqref>
        </x14:dataValidation>
        <x14:dataValidation type="list" allowBlank="1" showInputMessage="1" showErrorMessage="1" xr:uid="{4ACE8F5B-1D2B-450E-9816-FA7BAC8B5076}">
          <x14:formula1>
            <xm:f>Cockpit!$J$14:$J$15</xm:f>
          </x14:formula1>
          <xm:sqref>M23:N23</xm:sqref>
        </x14:dataValidation>
        <x14:dataValidation type="list" allowBlank="1" showInputMessage="1" showErrorMessage="1" xr:uid="{FE9413D7-3A6E-471B-BBE7-EF2B45FB4CBF}">
          <x14:formula1>
            <xm:f>Cockpit!$A$11:$A$15</xm:f>
          </x14:formula1>
          <xm:sqref>C14:H14</xm:sqref>
        </x14:dataValidation>
        <x14:dataValidation type="list" allowBlank="1" showInputMessage="1" showErrorMessage="1" xr:uid="{96068364-0CC3-4BDD-A6C5-D029CF04B475}">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314D-9261-4298-B27B-2E015859B79B}">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9" priority="1">
      <formula>OR($L$13="திருமணமாைவர் - verheiratet",$L$13="பதிவு செய்த பார்ட்ைர்ஷிப் - eingetragene Partnerschaft")</formula>
    </cfRule>
  </conditionalFormatting>
  <conditionalFormatting sqref="L16:N16">
    <cfRule type="expression" dxfId="7" priority="4">
      <formula>LEN($L$16)&lt;&gt;13</formula>
    </cfRule>
  </conditionalFormatting>
  <conditionalFormatting sqref="M22:N22">
    <cfRule type="expression" dxfId="6" priority="2">
      <formula>AND(OR($L$13="ledig",$L$13="geschieden",$L$13="verwitwet"),$E$14="Nein")</formula>
    </cfRule>
  </conditionalFormatting>
  <conditionalFormatting sqref="M23:N23">
    <cfRule type="expression" dxfId="5" priority="5">
      <formula>OR($L$13="verheiratet",$L$13="eingetragene Partnerschaft",AND($L$13="ledig",$E$14="Ja"),AND($L$13="verwitwet",$E$14="Ja"),AND($L$13="geschieden",$E$14="Ja"))</formula>
    </cfRule>
  </conditionalFormatting>
  <dataValidations count="2">
    <dataValidation type="date" allowBlank="1" showInputMessage="1" showErrorMessage="1" sqref="J4:L4 N4" xr:uid="{1E864A13-9B69-461C-A0B3-1FE235C5F617}">
      <formula1>43101</formula1>
      <formula2>73050</formula2>
    </dataValidation>
    <dataValidation allowBlank="1" showInputMessage="1" showErrorMessage="1" promptTitle="Eingabe" prompt="Zahl ohne Punkte eingeben!" sqref="L16:N16" xr:uid="{A7822E47-8769-4C03-9590-C24B2F7F096C}"/>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1B653320-081C-4D16-A780-1DA32B5512E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BFF5C32-983E-4728-BC5A-283E64784181}">
          <x14:formula1>
            <xm:f>Cockpit!$F$11:$F$12</xm:f>
          </x14:formula1>
          <xm:sqref>L20:N20 I25:K25 M34:N34 J45:N45</xm:sqref>
        </x14:dataValidation>
        <x14:dataValidation type="list" allowBlank="1" showInputMessage="1" showErrorMessage="1" xr:uid="{D3977491-AC9B-433D-B0BF-ADEF6FFB48C9}">
          <x14:formula1>
            <xm:f>Cockpit!$A$11:$A$15</xm:f>
          </x14:formula1>
          <xm:sqref>C14:H14</xm:sqref>
        </x14:dataValidation>
        <x14:dataValidation type="list" allowBlank="1" showInputMessage="1" showErrorMessage="1" xr:uid="{A4434581-B800-4F6A-80B7-E497C8E45A40}">
          <x14:formula1>
            <xm:f>Cockpit!$J$14:$J$15</xm:f>
          </x14:formula1>
          <xm:sqref>M23:N23</xm:sqref>
        </x14:dataValidation>
        <x14:dataValidation type="list" allowBlank="1" showInputMessage="1" showErrorMessage="1" xr:uid="{3FD72FBB-90E3-4A10-BE0F-B753335AC91B}">
          <x14:formula1>
            <xm:f>Cockpit!$J$11:$J$12</xm:f>
          </x14:formula1>
          <xm:sqref>I23</xm:sqref>
        </x14:dataValidation>
        <x14:dataValidation type="list" allowBlank="1" showInputMessage="1" showErrorMessage="1" xr:uid="{60B8A285-7BBE-40D0-A9D4-C31AC7C23BA8}">
          <x14:formula1>
            <xm:f>Cockpit!$F$2:$F$3</xm:f>
          </x14:formula1>
          <xm:sqref>C13:H13</xm:sqref>
        </x14:dataValidation>
        <x14:dataValidation type="list" allowBlank="1" showInputMessage="1" showErrorMessage="1" xr:uid="{419A5672-8E92-4538-851B-019011022C48}">
          <x14:formula1>
            <xm:f>Cockpit!$J$2:$J$6</xm:f>
          </x14:formula1>
          <xm:sqref>L13:N13</xm:sqref>
        </x14:dataValidation>
        <x14:dataValidation type="list" allowBlank="1" showInputMessage="1" showErrorMessage="1" xr:uid="{C1A15FBC-D43C-4C5B-A1E4-E280E7D78074}">
          <x14:formula1>
            <xm:f>Cockpit!$C$2:$C$7</xm:f>
          </x14:formula1>
          <xm:sqref>I5:N5</xm:sqref>
        </x14:dataValidation>
        <x14:dataValidation type="list" allowBlank="1" showInputMessage="1" showErrorMessage="1" xr:uid="{6018D308-1DE0-4938-AFEF-9BB8D915B38E}">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8168-A211-490D-8793-075CF1CEBB41}">
  <sheetPr>
    <pageSetUpPr fitToPage="1"/>
  </sheetPr>
  <dimension ref="A1:Q125"/>
  <sheetViews>
    <sheetView showGridLines="0" tabSelected="1" showRuler="0" topLeftCell="A38" zoomScale="120" zoomScaleNormal="120" zoomScalePageLayoutView="130" workbookViewId="0">
      <selection activeCell="J44" sqref="J44:N44"/>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4" priority="1">
      <formula>OR($L$13="திருமணமாைவர் - verheiratet",$L$13="பதிவு செய்த பார்ட்ைர்ஷிப் - eingetragene Partnerschaft")</formula>
    </cfRule>
  </conditionalFormatting>
  <conditionalFormatting sqref="L16:N16">
    <cfRule type="expression" dxfId="2" priority="4">
      <formula>LEN($L$16)&lt;&gt;13</formula>
    </cfRule>
  </conditionalFormatting>
  <conditionalFormatting sqref="M22:N22">
    <cfRule type="expression" dxfId="1" priority="2">
      <formula>AND(OR($L$13="ledig",$L$13="geschieden",$L$13="verwitwet"),$E$14="Nein")</formula>
    </cfRule>
  </conditionalFormatting>
  <conditionalFormatting sqref="M23:N23">
    <cfRule type="expression" dxfId="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D23C6BDE-A668-41C1-9C84-CF8CE5A828B4}"/>
    <dataValidation type="date" allowBlank="1" showInputMessage="1" showErrorMessage="1" sqref="J4:L4 N4" xr:uid="{23CCEE11-B404-499A-A639-12FDC0076751}">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23BA8DC0-36D6-4CA1-8695-55AA77239C1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AA48314-7A78-4F94-AE49-9A51C9F7B636}">
          <x14:formula1>
            <xm:f>Cockpit!$E$20:$E$39</xm:f>
          </x14:formula1>
          <xm:sqref>I3:N3</xm:sqref>
        </x14:dataValidation>
        <x14:dataValidation type="list" allowBlank="1" showInputMessage="1" showErrorMessage="1" xr:uid="{46DB4E44-260A-4FC9-B0CC-FC767AA0A7A9}">
          <x14:formula1>
            <xm:f>Cockpit!$C$2:$C$7</xm:f>
          </x14:formula1>
          <xm:sqref>I5:N5</xm:sqref>
        </x14:dataValidation>
        <x14:dataValidation type="list" allowBlank="1" showInputMessage="1" showErrorMessage="1" xr:uid="{E2BF97BA-4F90-45CD-B25F-1F56F819D308}">
          <x14:formula1>
            <xm:f>Cockpit!$J$2:$J$6</xm:f>
          </x14:formula1>
          <xm:sqref>L13:N13</xm:sqref>
        </x14:dataValidation>
        <x14:dataValidation type="list" allowBlank="1" showInputMessage="1" showErrorMessage="1" xr:uid="{4226B6AD-A8AC-4260-8AE4-DF36F241105C}">
          <x14:formula1>
            <xm:f>Cockpit!$F$2:$F$3</xm:f>
          </x14:formula1>
          <xm:sqref>C13:H13</xm:sqref>
        </x14:dataValidation>
        <x14:dataValidation type="list" allowBlank="1" showInputMessage="1" showErrorMessage="1" xr:uid="{FB9D6D6F-1AB9-4882-B1A2-9113E07F648E}">
          <x14:formula1>
            <xm:f>Cockpit!$J$11:$J$12</xm:f>
          </x14:formula1>
          <xm:sqref>I23</xm:sqref>
        </x14:dataValidation>
        <x14:dataValidation type="list" allowBlank="1" showInputMessage="1" showErrorMessage="1" xr:uid="{51D0C9C9-B517-4FD4-B2FB-1FC4BB885642}">
          <x14:formula1>
            <xm:f>Cockpit!$J$14:$J$15</xm:f>
          </x14:formula1>
          <xm:sqref>M23:N23</xm:sqref>
        </x14:dataValidation>
        <x14:dataValidation type="list" allowBlank="1" showInputMessage="1" showErrorMessage="1" xr:uid="{8A4EEB60-4CC8-42E6-B298-7CC43F877E05}">
          <x14:formula1>
            <xm:f>Cockpit!$A$11:$A$15</xm:f>
          </x14:formula1>
          <xm:sqref>C14:H14</xm:sqref>
        </x14:dataValidation>
        <x14:dataValidation type="list" allowBlank="1" showInputMessage="1" showErrorMessage="1" xr:uid="{88B700F3-0B45-4ADB-B86B-A6050BDF9B60}">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C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10"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75" bestFit="1" customWidth="1" collapsed="1"/>
  </cols>
  <sheetData>
    <row r="1" spans="1:46" s="5" customFormat="1" ht="30" customHeight="1" x14ac:dyDescent="0.2">
      <c r="A1" s="4" t="s">
        <v>255</v>
      </c>
      <c r="B1" s="4" t="s">
        <v>256</v>
      </c>
      <c r="C1" s="4" t="s">
        <v>257</v>
      </c>
      <c r="D1" s="4" t="s">
        <v>34</v>
      </c>
      <c r="E1" s="4" t="s">
        <v>33</v>
      </c>
      <c r="F1" s="4" t="s">
        <v>1</v>
      </c>
      <c r="G1" s="4" t="s">
        <v>2</v>
      </c>
      <c r="H1" s="4" t="s">
        <v>258</v>
      </c>
      <c r="I1" s="4" t="s">
        <v>259</v>
      </c>
      <c r="J1" s="4" t="s">
        <v>260</v>
      </c>
      <c r="K1" s="4" t="s">
        <v>261</v>
      </c>
      <c r="L1" s="4" t="s">
        <v>262</v>
      </c>
      <c r="M1" s="4" t="s">
        <v>17</v>
      </c>
      <c r="N1" s="4" t="s">
        <v>263</v>
      </c>
      <c r="O1" s="4" t="s">
        <v>264</v>
      </c>
      <c r="P1" s="4" t="s">
        <v>265</v>
      </c>
      <c r="Q1" s="4" t="s">
        <v>266</v>
      </c>
      <c r="R1" s="4" t="s">
        <v>267</v>
      </c>
      <c r="S1" s="4" t="s">
        <v>268</v>
      </c>
      <c r="T1" s="4" t="s">
        <v>269</v>
      </c>
      <c r="U1" s="4" t="s">
        <v>270</v>
      </c>
      <c r="V1" s="4" t="s">
        <v>271</v>
      </c>
      <c r="W1" s="4" t="s">
        <v>272</v>
      </c>
      <c r="X1" s="4" t="s">
        <v>273</v>
      </c>
      <c r="Y1" s="4" t="s">
        <v>35</v>
      </c>
      <c r="Z1" s="4" t="s">
        <v>274</v>
      </c>
      <c r="AA1" s="4" t="s">
        <v>275</v>
      </c>
      <c r="AB1" s="4" t="s">
        <v>276</v>
      </c>
      <c r="AD1" s="5" t="s">
        <v>360</v>
      </c>
      <c r="AE1" s="5" t="s">
        <v>361</v>
      </c>
      <c r="AF1" s="5" t="s">
        <v>362</v>
      </c>
      <c r="AG1" s="5" t="s">
        <v>363</v>
      </c>
      <c r="AH1" s="5" t="s">
        <v>364</v>
      </c>
      <c r="AI1" s="5" t="s">
        <v>365</v>
      </c>
      <c r="AJ1" s="5" t="s">
        <v>366</v>
      </c>
      <c r="AK1" s="5" t="s">
        <v>367</v>
      </c>
      <c r="AL1" s="5" t="s">
        <v>368</v>
      </c>
      <c r="AM1" s="5" t="s">
        <v>369</v>
      </c>
      <c r="AN1" s="5" t="s">
        <v>370</v>
      </c>
      <c r="AO1" s="5" t="s">
        <v>371</v>
      </c>
      <c r="AP1" s="5" t="s">
        <v>372</v>
      </c>
      <c r="AQ1" s="5" t="s">
        <v>373</v>
      </c>
      <c r="AR1" s="5" t="s">
        <v>374</v>
      </c>
      <c r="AS1" s="5" t="s">
        <v>375</v>
      </c>
      <c r="AT1" s="4" t="s">
        <v>376</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339</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Z+/1MsO7ORht5Fnq4JxHw8H9YAE4iRgNdFHH3ZRafM05yuv3Rl16QKmpHCinQG93ZUosRM64Y0zlvFp0DoPbbA==" saltValue="gj8J2mb89qNY7iAY50cdZA==" spinCount="100000" sheet="1" objects="1" scenarios="1"/>
  <conditionalFormatting sqref="C2:C51">
    <cfRule type="expression" dxfId="56" priority="2">
      <formula>SUMPRODUCT(MID(C2,ROW(INDIRECT("1:"&amp;LEN(C2))),1)*1)&gt;1</formula>
    </cfRule>
  </conditionalFormatting>
  <conditionalFormatting sqref="AT2:AT51">
    <cfRule type="containsText" dxfId="55"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25"/>
  <sheetViews>
    <sheetView showGridLines="0" showRuler="0" topLeftCell="A40" zoomScale="120" zoomScaleNormal="120" zoomScalePageLayoutView="130" workbookViewId="0">
      <selection activeCell="J45" sqref="J45:N45"/>
    </sheetView>
  </sheetViews>
  <sheetFormatPr baseColWidth="10" defaultColWidth="11" defaultRowHeight="13.5" customHeight="1"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88" t="s">
        <v>288</v>
      </c>
      <c r="B1" s="89"/>
      <c r="C1" s="89"/>
      <c r="D1" s="89"/>
      <c r="E1" s="89"/>
      <c r="F1" s="89"/>
      <c r="G1" s="89"/>
      <c r="H1" s="89"/>
      <c r="I1" s="89"/>
      <c r="J1" s="89"/>
      <c r="K1" s="89"/>
      <c r="L1" s="89"/>
      <c r="M1" s="89"/>
      <c r="N1" s="89"/>
    </row>
    <row r="2" spans="1:15" ht="18.75" customHeight="1" x14ac:dyDescent="0.2">
      <c r="A2" s="90" t="s">
        <v>277</v>
      </c>
      <c r="B2" s="91"/>
      <c r="C2" s="91"/>
      <c r="D2" s="91"/>
      <c r="E2" s="91"/>
      <c r="F2" s="91"/>
      <c r="G2" s="91"/>
      <c r="H2" s="91"/>
      <c r="I2" s="91"/>
      <c r="J2" s="92"/>
      <c r="K2" s="92"/>
      <c r="L2" s="92"/>
      <c r="M2" s="92"/>
      <c r="N2" s="92"/>
    </row>
    <row r="3" spans="1:15" s="11" customFormat="1" ht="13.5" customHeight="1" thickBot="1" x14ac:dyDescent="0.25">
      <c r="A3" s="93" t="s">
        <v>278</v>
      </c>
      <c r="B3" s="93"/>
      <c r="C3" s="94"/>
      <c r="D3" s="94"/>
      <c r="E3" s="94"/>
      <c r="F3" s="37"/>
      <c r="G3" s="37"/>
      <c r="H3" s="37"/>
      <c r="I3" s="95"/>
      <c r="J3" s="95"/>
      <c r="K3" s="95"/>
      <c r="L3" s="95"/>
      <c r="M3" s="95"/>
      <c r="N3" s="95"/>
      <c r="O3" s="10"/>
    </row>
    <row r="4" spans="1:15" s="11" customFormat="1" ht="13.5" customHeight="1" thickBot="1" x14ac:dyDescent="0.25">
      <c r="A4" s="38" t="s">
        <v>279</v>
      </c>
      <c r="B4" s="38"/>
      <c r="C4" s="39"/>
      <c r="D4" s="39"/>
      <c r="E4" s="40"/>
      <c r="F4" s="41"/>
      <c r="G4" s="96"/>
      <c r="H4" s="94"/>
      <c r="I4" s="25" t="s">
        <v>280</v>
      </c>
      <c r="J4" s="97"/>
      <c r="K4" s="98"/>
      <c r="L4" s="98"/>
      <c r="M4" s="25" t="s">
        <v>281</v>
      </c>
      <c r="N4" s="32"/>
    </row>
    <row r="5" spans="1:15" s="11" customFormat="1" ht="13.5" customHeight="1" thickBot="1" x14ac:dyDescent="0.25">
      <c r="A5" s="42" t="s">
        <v>268</v>
      </c>
      <c r="B5" s="42"/>
      <c r="C5" s="42"/>
      <c r="D5" s="37"/>
      <c r="E5" s="37"/>
      <c r="F5" s="37"/>
      <c r="G5" s="37"/>
      <c r="H5" s="37"/>
      <c r="I5" s="34" t="s">
        <v>6</v>
      </c>
      <c r="J5" s="35" t="s">
        <v>9</v>
      </c>
      <c r="K5" s="35" t="s">
        <v>11</v>
      </c>
      <c r="L5" s="35" t="s">
        <v>343</v>
      </c>
      <c r="M5" s="26"/>
      <c r="N5" s="27" t="s">
        <v>3</v>
      </c>
    </row>
    <row r="6" spans="1:15" s="11" customFormat="1" ht="13.5" customHeight="1" thickBot="1" x14ac:dyDescent="0.25">
      <c r="A6" s="42" t="s">
        <v>282</v>
      </c>
      <c r="B6" s="42"/>
      <c r="C6" s="42"/>
      <c r="D6" s="37"/>
      <c r="E6" s="37"/>
      <c r="F6" s="37"/>
      <c r="G6" s="37"/>
      <c r="H6" s="37"/>
      <c r="I6" s="99"/>
      <c r="J6" s="99"/>
      <c r="K6" s="99"/>
      <c r="L6" s="99"/>
      <c r="M6" s="99"/>
      <c r="N6" s="99"/>
      <c r="O6" s="12"/>
    </row>
    <row r="7" spans="1:15" s="11" customFormat="1" ht="13.5" customHeight="1" thickBot="1" x14ac:dyDescent="0.25">
      <c r="A7" s="42" t="s">
        <v>273</v>
      </c>
      <c r="B7" s="42"/>
      <c r="C7" s="42"/>
      <c r="D7" s="37"/>
      <c r="E7" s="37"/>
      <c r="F7" s="37"/>
      <c r="G7" s="37"/>
      <c r="H7" s="37"/>
      <c r="I7" s="100" t="s">
        <v>320</v>
      </c>
      <c r="J7" s="100"/>
      <c r="K7" s="100"/>
      <c r="L7" s="100"/>
      <c r="M7" s="100"/>
      <c r="N7" s="100"/>
      <c r="O7" s="12"/>
    </row>
    <row r="8" spans="1:15" s="11" customFormat="1" ht="13.5" customHeight="1" x14ac:dyDescent="0.2">
      <c r="A8" s="42" t="s">
        <v>283</v>
      </c>
      <c r="B8" s="42"/>
      <c r="C8" s="42"/>
      <c r="D8" s="37"/>
      <c r="E8" s="37"/>
      <c r="F8" s="37"/>
      <c r="G8" s="37"/>
      <c r="H8" s="37"/>
      <c r="I8" s="101" t="s">
        <v>320</v>
      </c>
      <c r="J8" s="101"/>
      <c r="K8" s="101"/>
      <c r="L8" s="101"/>
      <c r="M8" s="101"/>
      <c r="N8" s="101"/>
    </row>
    <row r="9" spans="1:15" ht="7.5" customHeight="1" x14ac:dyDescent="0.2">
      <c r="A9" s="33"/>
      <c r="B9" s="33"/>
      <c r="C9" s="33"/>
      <c r="D9" s="14"/>
      <c r="E9" s="14"/>
      <c r="F9" s="14"/>
      <c r="G9" s="14"/>
      <c r="H9" s="14"/>
      <c r="I9" s="14"/>
      <c r="J9" s="14"/>
      <c r="K9" s="14"/>
      <c r="L9" s="14"/>
      <c r="M9" s="14"/>
      <c r="N9" s="14"/>
    </row>
    <row r="10" spans="1:15" ht="23.2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s="20" customFormat="1" ht="27" customHeight="1" x14ac:dyDescent="0.2">
      <c r="A12" s="80" t="s">
        <v>290</v>
      </c>
      <c r="B12" s="81"/>
      <c r="C12" s="87"/>
      <c r="D12" s="87"/>
      <c r="E12" s="87"/>
      <c r="F12" s="87"/>
      <c r="G12" s="87"/>
      <c r="H12" s="87"/>
      <c r="I12" s="80" t="s">
        <v>291</v>
      </c>
      <c r="J12" s="81"/>
      <c r="K12" s="81"/>
      <c r="L12" s="87"/>
      <c r="M12" s="87"/>
      <c r="N12" s="87"/>
    </row>
    <row r="13" spans="1:15" s="20" customFormat="1" ht="54" customHeight="1" x14ac:dyDescent="0.2">
      <c r="A13" s="80" t="s">
        <v>292</v>
      </c>
      <c r="B13" s="81"/>
      <c r="C13" s="31"/>
      <c r="D13" s="76" t="s">
        <v>293</v>
      </c>
      <c r="E13" s="76"/>
      <c r="F13" s="76"/>
      <c r="G13" s="76"/>
      <c r="H13" s="76"/>
      <c r="I13" s="80" t="s">
        <v>294</v>
      </c>
      <c r="J13" s="81"/>
      <c r="K13" s="82"/>
      <c r="L13" s="76" t="s">
        <v>295</v>
      </c>
      <c r="M13" s="83"/>
      <c r="N13" s="83"/>
    </row>
    <row r="14" spans="1:15" ht="40.5" customHeight="1" thickBot="1" x14ac:dyDescent="0.25">
      <c r="A14" s="80" t="s">
        <v>296</v>
      </c>
      <c r="B14" s="80"/>
      <c r="C14" s="30"/>
      <c r="D14" s="76" t="s">
        <v>297</v>
      </c>
      <c r="E14" s="76"/>
      <c r="F14" s="76"/>
      <c r="G14" s="76"/>
      <c r="H14" s="76"/>
      <c r="I14" s="80" t="s">
        <v>298</v>
      </c>
      <c r="J14" s="80"/>
      <c r="K14" s="80"/>
      <c r="L14" s="84"/>
      <c r="M14" s="84"/>
      <c r="N14" s="84"/>
    </row>
    <row r="15" spans="1:15" s="20" customFormat="1" ht="27" customHeight="1" thickBot="1" x14ac:dyDescent="0.25">
      <c r="A15" s="80" t="s">
        <v>299</v>
      </c>
      <c r="B15" s="80"/>
      <c r="C15" s="22"/>
      <c r="D15" s="23"/>
      <c r="E15" s="23"/>
      <c r="F15" s="23"/>
      <c r="G15" s="23"/>
      <c r="H15" s="23"/>
      <c r="I15" s="80" t="s">
        <v>300</v>
      </c>
      <c r="J15" s="80"/>
      <c r="K15" s="80"/>
      <c r="L15" s="85"/>
      <c r="M15" s="85"/>
      <c r="N15" s="85"/>
    </row>
    <row r="16" spans="1:15" s="20" customFormat="1" ht="27" customHeight="1" x14ac:dyDescent="0.2">
      <c r="A16" s="80" t="s">
        <v>301</v>
      </c>
      <c r="B16" s="80"/>
      <c r="C16" s="80"/>
      <c r="D16" s="24"/>
      <c r="E16" s="24"/>
      <c r="F16" s="24"/>
      <c r="G16" s="24"/>
      <c r="H16" s="24"/>
      <c r="I16" s="21"/>
      <c r="J16" s="21"/>
      <c r="K16" s="21"/>
      <c r="L16" s="86"/>
      <c r="M16" s="86"/>
      <c r="N16" s="86"/>
    </row>
    <row r="17" spans="1:14" ht="13.5" customHeight="1" x14ac:dyDescent="0.2"/>
    <row r="18" spans="1:14" ht="25.5" customHeight="1" x14ac:dyDescent="0.2">
      <c r="A18" s="77" t="s">
        <v>302</v>
      </c>
      <c r="B18" s="78"/>
      <c r="C18" s="78"/>
      <c r="D18" s="78"/>
      <c r="E18" s="78"/>
      <c r="F18" s="78"/>
      <c r="G18" s="78"/>
      <c r="H18" s="78"/>
      <c r="I18" s="78"/>
      <c r="J18" s="79"/>
      <c r="K18" s="79"/>
      <c r="L18" s="79"/>
      <c r="M18" s="79"/>
      <c r="N18" s="79"/>
    </row>
    <row r="19" spans="1:14" ht="3.75" customHeight="1" x14ac:dyDescent="0.2"/>
    <row r="20" spans="1:14" s="11" customFormat="1" ht="69" customHeight="1" x14ac:dyDescent="0.2">
      <c r="A20" s="60" t="s">
        <v>303</v>
      </c>
      <c r="B20" s="52"/>
      <c r="C20" s="52"/>
      <c r="D20" s="52"/>
      <c r="E20" s="52"/>
      <c r="F20" s="52"/>
      <c r="G20" s="52"/>
      <c r="H20" s="52"/>
      <c r="I20" s="52"/>
      <c r="J20" s="52"/>
      <c r="K20" s="52"/>
      <c r="L20" s="61" t="s">
        <v>304</v>
      </c>
      <c r="M20" s="62"/>
      <c r="N20" s="62"/>
    </row>
    <row r="21" spans="1:14" s="11" customFormat="1" ht="13.5" customHeight="1" x14ac:dyDescent="0.2"/>
    <row r="22" spans="1:14" s="11" customFormat="1" ht="48.75" customHeight="1" x14ac:dyDescent="0.2">
      <c r="A22" s="60" t="s">
        <v>305</v>
      </c>
      <c r="B22" s="53"/>
      <c r="C22" s="53"/>
      <c r="D22" s="53"/>
      <c r="E22" s="53"/>
      <c r="F22" s="53"/>
      <c r="G22" s="53"/>
      <c r="H22" s="53"/>
      <c r="I22" s="63" t="s">
        <v>306</v>
      </c>
      <c r="J22" s="63"/>
      <c r="K22" s="63"/>
      <c r="M22" s="64" t="s">
        <v>340</v>
      </c>
      <c r="N22" s="55"/>
    </row>
    <row r="23" spans="1:14" s="11" customFormat="1" ht="27" customHeight="1" x14ac:dyDescent="0.2">
      <c r="B23" s="16"/>
      <c r="I23" s="65" t="s">
        <v>307</v>
      </c>
      <c r="J23" s="66"/>
      <c r="K23" s="67"/>
      <c r="L23" s="17"/>
      <c r="M23" s="68" t="s">
        <v>308</v>
      </c>
      <c r="N23" s="69"/>
    </row>
    <row r="24" spans="1:14" s="11" customFormat="1" ht="13.5" customHeight="1" x14ac:dyDescent="0.2"/>
    <row r="25" spans="1:14" s="11" customFormat="1" ht="40.5" customHeight="1" x14ac:dyDescent="0.2">
      <c r="A25" s="60" t="s">
        <v>309</v>
      </c>
      <c r="B25" s="53"/>
      <c r="C25" s="53"/>
      <c r="D25" s="53"/>
      <c r="E25" s="53"/>
      <c r="F25" s="53"/>
      <c r="G25" s="53"/>
      <c r="H25" s="53"/>
      <c r="I25" s="61" t="s">
        <v>304</v>
      </c>
      <c r="J25" s="62"/>
      <c r="K25" s="62"/>
    </row>
    <row r="26" spans="1:14" s="11" customFormat="1" ht="13.5" customHeight="1" thickBot="1" x14ac:dyDescent="0.25"/>
    <row r="27" spans="1:14" s="11" customFormat="1" ht="22.5" customHeight="1" x14ac:dyDescent="0.2">
      <c r="A27" s="70" t="s">
        <v>310</v>
      </c>
      <c r="B27" s="71"/>
      <c r="C27" s="71"/>
      <c r="D27" s="71"/>
      <c r="E27" s="71"/>
      <c r="F27" s="71"/>
      <c r="G27" s="71"/>
      <c r="H27" s="71"/>
      <c r="I27" s="71"/>
      <c r="J27" s="71"/>
      <c r="K27" s="71"/>
      <c r="L27" s="71"/>
      <c r="M27" s="71"/>
      <c r="N27" s="72"/>
    </row>
    <row r="28" spans="1:14" s="11" customFormat="1" ht="22.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422</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27" customHeight="1" x14ac:dyDescent="0.2">
      <c r="A34" s="18"/>
      <c r="B34" s="18"/>
      <c r="C34" s="18"/>
      <c r="D34" s="18"/>
      <c r="E34" s="18"/>
      <c r="F34" s="18"/>
      <c r="G34" s="18"/>
      <c r="H34" s="18"/>
      <c r="I34" s="18"/>
      <c r="J34" s="18"/>
      <c r="K34" s="18"/>
      <c r="L34" s="18"/>
      <c r="M34" s="76" t="s">
        <v>312</v>
      </c>
      <c r="N34" s="76"/>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313</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1.2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5.5" customHeight="1" x14ac:dyDescent="0.2">
      <c r="A40" s="50" t="s">
        <v>315</v>
      </c>
      <c r="B40" s="51"/>
      <c r="C40" s="51"/>
      <c r="D40" s="51"/>
      <c r="E40" s="51"/>
      <c r="F40" s="51"/>
      <c r="G40" s="51"/>
      <c r="H40" s="51"/>
      <c r="I40" s="51"/>
      <c r="J40" s="51"/>
      <c r="K40" s="51"/>
      <c r="L40" s="51"/>
      <c r="M40" s="51"/>
      <c r="N40" s="51"/>
    </row>
    <row r="41" spans="1:17" s="11" customFormat="1" ht="13.5" hidden="1" customHeight="1" x14ac:dyDescent="0.2">
      <c r="A41" s="47"/>
      <c r="B41" s="48"/>
      <c r="C41" s="48"/>
      <c r="D41" s="48"/>
      <c r="E41" s="48"/>
      <c r="F41" s="48"/>
      <c r="G41" s="48"/>
      <c r="H41" s="48"/>
      <c r="I41" s="48"/>
      <c r="J41" s="48"/>
      <c r="K41" s="48"/>
      <c r="L41" s="48"/>
      <c r="M41" s="48"/>
      <c r="N41" s="48"/>
    </row>
    <row r="42" spans="1:17" s="11" customFormat="1" ht="84.75" customHeight="1" x14ac:dyDescent="0.2">
      <c r="A42" s="51" t="s">
        <v>316</v>
      </c>
      <c r="B42" s="51"/>
      <c r="C42" s="51"/>
      <c r="D42" s="51"/>
      <c r="E42" s="51"/>
      <c r="F42" s="51"/>
      <c r="G42" s="51"/>
      <c r="H42" s="51"/>
      <c r="I42" s="51"/>
      <c r="J42" s="51"/>
      <c r="K42" s="51"/>
      <c r="L42" s="51"/>
      <c r="M42" s="51"/>
      <c r="N42" s="51"/>
    </row>
    <row r="43" spans="1:17" s="11" customFormat="1" ht="57.75" customHeight="1" x14ac:dyDescent="0.2">
      <c r="A43" s="56" t="s">
        <v>423</v>
      </c>
      <c r="B43" s="57"/>
      <c r="C43" s="57"/>
      <c r="D43" s="57"/>
      <c r="E43" s="57"/>
      <c r="F43" s="57"/>
      <c r="G43" s="57"/>
      <c r="H43" s="57"/>
      <c r="I43" s="57"/>
      <c r="J43" s="57"/>
      <c r="K43" s="57"/>
      <c r="L43" s="57"/>
      <c r="M43" s="57"/>
      <c r="N43" s="57"/>
      <c r="O43" s="57"/>
      <c r="P43" s="57"/>
      <c r="Q43" s="57"/>
    </row>
    <row r="44" spans="1:17" s="11" customFormat="1" ht="39.75" customHeight="1" x14ac:dyDescent="0.2">
      <c r="A44" s="52" t="s">
        <v>317</v>
      </c>
      <c r="B44" s="53"/>
      <c r="F44" s="11" t="s">
        <v>318</v>
      </c>
      <c r="J44" s="54" t="s">
        <v>424</v>
      </c>
      <c r="K44" s="55"/>
      <c r="L44" s="55"/>
      <c r="M44" s="55"/>
      <c r="N44" s="55"/>
    </row>
    <row r="45" spans="1:17" s="11" customFormat="1" ht="27" customHeight="1" x14ac:dyDescent="0.2">
      <c r="A45" s="44"/>
      <c r="B45" s="44"/>
      <c r="C45" s="44"/>
      <c r="D45" s="44"/>
      <c r="F45" s="45"/>
      <c r="G45" s="45"/>
      <c r="H45" s="45"/>
      <c r="J45" s="46"/>
      <c r="K45" s="46"/>
      <c r="L45" s="46"/>
      <c r="M45" s="46"/>
      <c r="N45" s="4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6">
    <mergeCell ref="A12:B12"/>
    <mergeCell ref="C12:H12"/>
    <mergeCell ref="I12:K12"/>
    <mergeCell ref="L12:N12"/>
    <mergeCell ref="A1:N1"/>
    <mergeCell ref="A2:N2"/>
    <mergeCell ref="A3:E3"/>
    <mergeCell ref="I3:N3"/>
    <mergeCell ref="G4:H4"/>
    <mergeCell ref="J4:L4"/>
    <mergeCell ref="I6:N6"/>
    <mergeCell ref="I7:N7"/>
    <mergeCell ref="I8:N8"/>
    <mergeCell ref="A10:N10"/>
    <mergeCell ref="A11:N11"/>
    <mergeCell ref="A18:N18"/>
    <mergeCell ref="A13:B13"/>
    <mergeCell ref="D13:H13"/>
    <mergeCell ref="I13:K13"/>
    <mergeCell ref="L13:N13"/>
    <mergeCell ref="A14:B14"/>
    <mergeCell ref="D14:H14"/>
    <mergeCell ref="I14:K14"/>
    <mergeCell ref="L14:N14"/>
    <mergeCell ref="A15:B15"/>
    <mergeCell ref="I15:K15"/>
    <mergeCell ref="L15:N15"/>
    <mergeCell ref="A16:C16"/>
    <mergeCell ref="L16:N16"/>
    <mergeCell ref="A36:N36"/>
    <mergeCell ref="A20:K20"/>
    <mergeCell ref="L20:N20"/>
    <mergeCell ref="A22:H22"/>
    <mergeCell ref="I22:K22"/>
    <mergeCell ref="M22:N22"/>
    <mergeCell ref="I23:K23"/>
    <mergeCell ref="M23:N23"/>
    <mergeCell ref="A25:H25"/>
    <mergeCell ref="I25:K25"/>
    <mergeCell ref="A27:N28"/>
    <mergeCell ref="A30:N33"/>
    <mergeCell ref="M34:N34"/>
    <mergeCell ref="A45:D45"/>
    <mergeCell ref="F45:H45"/>
    <mergeCell ref="J45:N45"/>
    <mergeCell ref="A37:H37"/>
    <mergeCell ref="I37:L37"/>
    <mergeCell ref="M37:N37"/>
    <mergeCell ref="A38:N38"/>
    <mergeCell ref="A39:N39"/>
    <mergeCell ref="A40:N40"/>
    <mergeCell ref="A41:N41"/>
    <mergeCell ref="A42:N42"/>
    <mergeCell ref="A44:B44"/>
    <mergeCell ref="J44:N44"/>
    <mergeCell ref="A43:Q43"/>
  </mergeCells>
  <conditionalFormatting sqref="I23 L23">
    <cfRule type="expression" dxfId="54" priority="5">
      <formula>AND(OR($L$13="ledig",$L$13="geschieden",$L$13="verwitwet"),$E$14="Nein")</formula>
    </cfRule>
  </conditionalFormatting>
  <conditionalFormatting sqref="I22:K22">
    <cfRule type="expression" dxfId="53" priority="2">
      <formula>OR($L$13="திருமணமாைவர் - verheiratet",$L$13="பதிவு செய்த பார்ட்ைர்ஷிப் - eingetragene Partnerschaft")</formula>
    </cfRule>
  </conditionalFormatting>
  <conditionalFormatting sqref="L22">
    <cfRule type="expression" dxfId="52" priority="3">
      <formula>OR($L$13="verheiratet",$L$13="eingetragene Partnerschaft",AND($L$13="ledig",$E$14="Ja"),AND($L$13="verwitwet",$E$14="Ja"),AND($L$13="geschieden",$E$14="Ja"))</formula>
    </cfRule>
  </conditionalFormatting>
  <conditionalFormatting sqref="M22:N22">
    <cfRule type="expression" dxfId="51" priority="1">
      <formula>AND(OR($L$13="ledig",$L$13="geschieden",$L$13="verwitwet"),$E$14="Nein")</formula>
    </cfRule>
  </conditionalFormatting>
  <conditionalFormatting sqref="M23:N23">
    <cfRule type="expression" dxfId="50" priority="4">
      <formula>OR($L$13="verheiratet",$L$13="eingetragene Partnerschaft",AND($L$13="ledig",$E$14="Ja"),AND($L$13="verwitwet",$E$14="Ja"),AND($L$13="geschieden",$E$14="Ja"))</formula>
    </cfRule>
  </conditionalFormatting>
  <pageMargins left="0.78740157480314965" right="0.31496062992125984" top="1.5748031496062993" bottom="0.39370078740157483" header="0.39370078740157483" footer="0.11811023622047245"/>
  <pageSetup paperSize="9" scale="57" orientation="portrait" r:id="rId1"/>
  <headerFooter scaleWithDoc="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25"/>
  <sheetViews>
    <sheetView showGridLines="0" showRuler="0" topLeftCell="A40" zoomScale="120" zoomScaleNormal="120" zoomScalePageLayoutView="130" workbookViewId="0">
      <selection activeCell="P49" sqref="P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4:B44"/>
    <mergeCell ref="J44:N44"/>
    <mergeCell ref="A43:Q43"/>
  </mergeCells>
  <conditionalFormatting sqref="I22:K22">
    <cfRule type="expression" dxfId="49" priority="1">
      <formula>OR($L$13="திருமணமாைவர் - verheiratet",$L$13="பதிவு செய்த பார்ட்ைர்ஷிப் - eingetragene Partnerschaft")</formula>
    </cfRule>
  </conditionalFormatting>
  <conditionalFormatting sqref="L16:N16">
    <cfRule type="expression" dxfId="47" priority="12">
      <formula>LEN($L$16)&lt;&gt;13</formula>
    </cfRule>
  </conditionalFormatting>
  <conditionalFormatting sqref="M22:N22">
    <cfRule type="expression" dxfId="46" priority="2">
      <formula>AND(OR($L$13="ledig",$L$13="geschieden",$L$13="verwitwet"),$E$14="Nein")</formula>
    </cfRule>
  </conditionalFormatting>
  <conditionalFormatting sqref="M23:N23">
    <cfRule type="expression" dxfId="45" priority="13">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9"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E273-9DA9-41CD-8172-798F0F7BA400}">
  <sheetPr>
    <pageSetUpPr fitToPage="1"/>
  </sheetPr>
  <dimension ref="A1:Q125"/>
  <sheetViews>
    <sheetView showGridLines="0" showRuler="0" topLeftCell="A40" zoomScale="120" zoomScaleNormal="120" zoomScalePageLayoutView="130" workbookViewId="0">
      <selection activeCell="P49" sqref="P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44" priority="1">
      <formula>OR($L$13="திருமணமாைவர் - verheiratet",$L$13="பதிவு செய்த பார்ட்ைர்ஷிப் - eingetragene Partnerschaft")</formula>
    </cfRule>
  </conditionalFormatting>
  <conditionalFormatting sqref="L16:N16">
    <cfRule type="expression" dxfId="42" priority="4">
      <formula>LEN($L$16)&lt;&gt;13</formula>
    </cfRule>
  </conditionalFormatting>
  <conditionalFormatting sqref="M22:N22">
    <cfRule type="expression" dxfId="41" priority="2">
      <formula>AND(OR($L$13="ledig",$L$13="geschieden",$L$13="verwitwet"),$E$14="Nein")</formula>
    </cfRule>
  </conditionalFormatting>
  <conditionalFormatting sqref="M23:N23">
    <cfRule type="expression" dxfId="4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18BC9F0-CD5E-4F31-B7F5-A994BCBB64B0}"/>
    <dataValidation type="date" allowBlank="1" showInputMessage="1" showErrorMessage="1" sqref="J4:L4 N4" xr:uid="{18A66DF3-7547-4600-84AC-3F0C9EF71667}">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04642C46-9565-4153-B015-E767CEE9904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B31D8558-12AE-447C-9A05-07E144D46F0F}">
          <x14:formula1>
            <xm:f>Cockpit!$E$20:$E$39</xm:f>
          </x14:formula1>
          <xm:sqref>I3:N3</xm:sqref>
        </x14:dataValidation>
        <x14:dataValidation type="list" allowBlank="1" showInputMessage="1" showErrorMessage="1" xr:uid="{B7E3BB44-E8BA-4F69-AC3D-AB7155247DDA}">
          <x14:formula1>
            <xm:f>Cockpit!$C$2:$C$7</xm:f>
          </x14:formula1>
          <xm:sqref>I5:N5</xm:sqref>
        </x14:dataValidation>
        <x14:dataValidation type="list" allowBlank="1" showInputMessage="1" showErrorMessage="1" xr:uid="{EE970063-3A48-432C-9BB9-73F743B88450}">
          <x14:formula1>
            <xm:f>Cockpit!$J$2:$J$6</xm:f>
          </x14:formula1>
          <xm:sqref>L13:N13</xm:sqref>
        </x14:dataValidation>
        <x14:dataValidation type="list" allowBlank="1" showInputMessage="1" showErrorMessage="1" xr:uid="{97CFBCFA-5B70-42E5-BE02-5D9C46EEEECB}">
          <x14:formula1>
            <xm:f>Cockpit!$F$2:$F$3</xm:f>
          </x14:formula1>
          <xm:sqref>C13:H13</xm:sqref>
        </x14:dataValidation>
        <x14:dataValidation type="list" allowBlank="1" showInputMessage="1" showErrorMessage="1" xr:uid="{4ACD7C84-3344-49BA-A865-9971F7496971}">
          <x14:formula1>
            <xm:f>Cockpit!$J$11:$J$12</xm:f>
          </x14:formula1>
          <xm:sqref>I23</xm:sqref>
        </x14:dataValidation>
        <x14:dataValidation type="list" allowBlank="1" showInputMessage="1" showErrorMessage="1" xr:uid="{4851CEC4-36A0-4954-95F0-5A19D482D45F}">
          <x14:formula1>
            <xm:f>Cockpit!$J$14:$J$15</xm:f>
          </x14:formula1>
          <xm:sqref>M23:N23</xm:sqref>
        </x14:dataValidation>
        <x14:dataValidation type="list" allowBlank="1" showInputMessage="1" showErrorMessage="1" xr:uid="{2662C0C6-EB45-458C-8487-71CF3BF59D69}">
          <x14:formula1>
            <xm:f>Cockpit!$A$11:$A$15</xm:f>
          </x14:formula1>
          <xm:sqref>C14:H14</xm:sqref>
        </x14:dataValidation>
        <x14:dataValidation type="list" allowBlank="1" showInputMessage="1" showErrorMessage="1" xr:uid="{6DA6E328-E660-4D8B-8D8F-425D2729DDAE}">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1674-595D-4742-96BF-CFF2DD2BBCF8}">
  <sheetPr>
    <pageSetUpPr fitToPage="1"/>
  </sheetPr>
  <dimension ref="A1:Q125"/>
  <sheetViews>
    <sheetView showGridLines="0" showRuler="0" topLeftCell="A40" zoomScale="120" zoomScaleNormal="120" zoomScalePageLayoutView="130" workbookViewId="0">
      <selection activeCell="P49" sqref="P49"/>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39" priority="1">
      <formula>OR($L$13="திருமணமாைவர் - verheiratet",$L$13="பதிவு செய்த பார்ட்ைர்ஷிப் - eingetragene Partnerschaft")</formula>
    </cfRule>
  </conditionalFormatting>
  <conditionalFormatting sqref="L16:N16">
    <cfRule type="expression" dxfId="37" priority="4">
      <formula>LEN($L$16)&lt;&gt;13</formula>
    </cfRule>
  </conditionalFormatting>
  <conditionalFormatting sqref="M22:N22">
    <cfRule type="expression" dxfId="36" priority="2">
      <formula>AND(OR($L$13="ledig",$L$13="geschieden",$L$13="verwitwet"),$E$14="Nein")</formula>
    </cfRule>
  </conditionalFormatting>
  <conditionalFormatting sqref="M23:N23">
    <cfRule type="expression" dxfId="35" priority="5">
      <formula>OR($L$13="verheiratet",$L$13="eingetragene Partnerschaft",AND($L$13="ledig",$E$14="Ja"),AND($L$13="verwitwet",$E$14="Ja"),AND($L$13="geschieden",$E$14="Ja"))</formula>
    </cfRule>
  </conditionalFormatting>
  <dataValidations count="2">
    <dataValidation type="date" allowBlank="1" showInputMessage="1" showErrorMessage="1" sqref="J4:L4 N4" xr:uid="{6EDD76D8-56F0-44F1-B025-00D905E303C5}">
      <formula1>43101</formula1>
      <formula2>73050</formula2>
    </dataValidation>
    <dataValidation allowBlank="1" showInputMessage="1" showErrorMessage="1" promptTitle="Eingabe" prompt="Zahl ohne Punkte eingeben!" sqref="L16:N16" xr:uid="{6A6AC65D-84DF-4894-A080-93E37EADB9EB}"/>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34F008DF-7DFC-47D9-9E08-1C0976A1784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3E61C9F-7259-4C81-BD92-089B1397E23D}">
          <x14:formula1>
            <xm:f>Cockpit!$F$11:$F$12</xm:f>
          </x14:formula1>
          <xm:sqref>L20:N20 I25:K25 M34:N34 J45:N45</xm:sqref>
        </x14:dataValidation>
        <x14:dataValidation type="list" allowBlank="1" showInputMessage="1" showErrorMessage="1" xr:uid="{574C5C9F-8A97-4B2E-A993-A84A63F3A451}">
          <x14:formula1>
            <xm:f>Cockpit!$A$11:$A$15</xm:f>
          </x14:formula1>
          <xm:sqref>C14:H14</xm:sqref>
        </x14:dataValidation>
        <x14:dataValidation type="list" allowBlank="1" showInputMessage="1" showErrorMessage="1" xr:uid="{86B351A5-B250-4A33-9E8D-C2AF406464A3}">
          <x14:formula1>
            <xm:f>Cockpit!$J$14:$J$15</xm:f>
          </x14:formula1>
          <xm:sqref>M23:N23</xm:sqref>
        </x14:dataValidation>
        <x14:dataValidation type="list" allowBlank="1" showInputMessage="1" showErrorMessage="1" xr:uid="{0A946DA4-EE27-4C46-A6F3-79323DCE0C60}">
          <x14:formula1>
            <xm:f>Cockpit!$J$11:$J$12</xm:f>
          </x14:formula1>
          <xm:sqref>I23</xm:sqref>
        </x14:dataValidation>
        <x14:dataValidation type="list" allowBlank="1" showInputMessage="1" showErrorMessage="1" xr:uid="{E993F22C-2A9C-4273-93A7-A9960509D7AA}">
          <x14:formula1>
            <xm:f>Cockpit!$F$2:$F$3</xm:f>
          </x14:formula1>
          <xm:sqref>C13:H13</xm:sqref>
        </x14:dataValidation>
        <x14:dataValidation type="list" allowBlank="1" showInputMessage="1" showErrorMessage="1" xr:uid="{F3857037-2F59-49BA-8D67-A9CD9C216972}">
          <x14:formula1>
            <xm:f>Cockpit!$J$2:$J$6</xm:f>
          </x14:formula1>
          <xm:sqref>L13:N13</xm:sqref>
        </x14:dataValidation>
        <x14:dataValidation type="list" allowBlank="1" showInputMessage="1" showErrorMessage="1" xr:uid="{FA0E1CE7-2834-44A3-A499-21FCF9695108}">
          <x14:formula1>
            <xm:f>Cockpit!$C$2:$C$7</xm:f>
          </x14:formula1>
          <xm:sqref>I5:N5</xm:sqref>
        </x14:dataValidation>
        <x14:dataValidation type="list" allowBlank="1" showInputMessage="1" showErrorMessage="1" xr:uid="{4F2ED981-C6BF-4E35-ACB7-F0BD7ACBBAB1}">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A29D-304E-4F5B-9B28-5419148C5C62}">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34" priority="1">
      <formula>OR($L$13="திருமணமாைவர் - verheiratet",$L$13="பதிவு செய்த பார்ட்ைர்ஷிப் - eingetragene Partnerschaft")</formula>
    </cfRule>
  </conditionalFormatting>
  <conditionalFormatting sqref="L16:N16">
    <cfRule type="expression" dxfId="32" priority="4">
      <formula>LEN($L$16)&lt;&gt;13</formula>
    </cfRule>
  </conditionalFormatting>
  <conditionalFormatting sqref="M22:N22">
    <cfRule type="expression" dxfId="31" priority="2">
      <formula>AND(OR($L$13="ledig",$L$13="geschieden",$L$13="verwitwet"),$E$14="Nein")</formula>
    </cfRule>
  </conditionalFormatting>
  <conditionalFormatting sqref="M23:N23">
    <cfRule type="expression" dxfId="3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27DF4EF6-83AF-47C3-ABA7-DB59D8680478}"/>
    <dataValidation type="date" allowBlank="1" showInputMessage="1" showErrorMessage="1" sqref="J4:L4 N4" xr:uid="{18130B3D-8EF6-4EE4-9C0C-B92254563DEC}">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8582BE8F-A19E-4E77-BD79-1F8AE4AADA0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1327AD7-FD71-4C6F-A729-5503439296B4}">
          <x14:formula1>
            <xm:f>Cockpit!$E$20:$E$39</xm:f>
          </x14:formula1>
          <xm:sqref>I3:N3</xm:sqref>
        </x14:dataValidation>
        <x14:dataValidation type="list" allowBlank="1" showInputMessage="1" showErrorMessage="1" xr:uid="{BC725987-1863-4525-AA74-05965C8AB943}">
          <x14:formula1>
            <xm:f>Cockpit!$C$2:$C$7</xm:f>
          </x14:formula1>
          <xm:sqref>I5:N5</xm:sqref>
        </x14:dataValidation>
        <x14:dataValidation type="list" allowBlank="1" showInputMessage="1" showErrorMessage="1" xr:uid="{CB147C7C-CED6-48FB-B0FD-24ED4EC34D4D}">
          <x14:formula1>
            <xm:f>Cockpit!$J$2:$J$6</xm:f>
          </x14:formula1>
          <xm:sqref>L13:N13</xm:sqref>
        </x14:dataValidation>
        <x14:dataValidation type="list" allowBlank="1" showInputMessage="1" showErrorMessage="1" xr:uid="{A17C47DD-42CE-4481-9CE7-26FF57F4614B}">
          <x14:formula1>
            <xm:f>Cockpit!$F$2:$F$3</xm:f>
          </x14:formula1>
          <xm:sqref>C13:H13</xm:sqref>
        </x14:dataValidation>
        <x14:dataValidation type="list" allowBlank="1" showInputMessage="1" showErrorMessage="1" xr:uid="{D878EB06-5D44-43AB-9078-A6CF2A262EBF}">
          <x14:formula1>
            <xm:f>Cockpit!$J$11:$J$12</xm:f>
          </x14:formula1>
          <xm:sqref>I23</xm:sqref>
        </x14:dataValidation>
        <x14:dataValidation type="list" allowBlank="1" showInputMessage="1" showErrorMessage="1" xr:uid="{14E278E9-DFF9-444E-BF5D-33A6EE0C5F8C}">
          <x14:formula1>
            <xm:f>Cockpit!$J$14:$J$15</xm:f>
          </x14:formula1>
          <xm:sqref>M23:N23</xm:sqref>
        </x14:dataValidation>
        <x14:dataValidation type="list" allowBlank="1" showInputMessage="1" showErrorMessage="1" xr:uid="{B09C2787-3AFF-48E3-89CC-60D969CFEDE1}">
          <x14:formula1>
            <xm:f>Cockpit!$A$11:$A$15</xm:f>
          </x14:formula1>
          <xm:sqref>C14:H14</xm:sqref>
        </x14:dataValidation>
        <x14:dataValidation type="list" allowBlank="1" showInputMessage="1" showErrorMessage="1" xr:uid="{D0324224-F6F5-4694-8E84-3884B39A29EE}">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2DA1-19D0-48AB-AC88-CDE92F335533}">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29" priority="1">
      <formula>OR($L$13="திருமணமாைவர் - verheiratet",$L$13="பதிவு செய்த பார்ட்ைர்ஷிப் - eingetragene Partnerschaft")</formula>
    </cfRule>
  </conditionalFormatting>
  <conditionalFormatting sqref="L16:N16">
    <cfRule type="expression" dxfId="27" priority="4">
      <formula>LEN($L$16)&lt;&gt;13</formula>
    </cfRule>
  </conditionalFormatting>
  <conditionalFormatting sqref="M22:N22">
    <cfRule type="expression" dxfId="26" priority="2">
      <formula>AND(OR($L$13="ledig",$L$13="geschieden",$L$13="verwitwet"),$E$14="Nein")</formula>
    </cfRule>
  </conditionalFormatting>
  <conditionalFormatting sqref="M23:N23">
    <cfRule type="expression" dxfId="25" priority="5">
      <formula>OR($L$13="verheiratet",$L$13="eingetragene Partnerschaft",AND($L$13="ledig",$E$14="Ja"),AND($L$13="verwitwet",$E$14="Ja"),AND($L$13="geschieden",$E$14="Ja"))</formula>
    </cfRule>
  </conditionalFormatting>
  <dataValidations count="2">
    <dataValidation type="date" allowBlank="1" showInputMessage="1" showErrorMessage="1" sqref="J4:L4 N4" xr:uid="{66F913F8-162A-4E4E-A76F-D730F88150CA}">
      <formula1>43101</formula1>
      <formula2>73050</formula2>
    </dataValidation>
    <dataValidation allowBlank="1" showInputMessage="1" showErrorMessage="1" promptTitle="Eingabe" prompt="Zahl ohne Punkte eingeben!" sqref="L16:N16" xr:uid="{CE07F714-1845-42D7-9AE8-095C7738409C}"/>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32CD854E-743A-44A7-8ABA-27738FF5DB9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968102C-9DFA-438A-A413-6B836A41E02E}">
          <x14:formula1>
            <xm:f>Cockpit!$F$11:$F$12</xm:f>
          </x14:formula1>
          <xm:sqref>L20:N20 I25:K25 M34:N34 J45:N45</xm:sqref>
        </x14:dataValidation>
        <x14:dataValidation type="list" allowBlank="1" showInputMessage="1" showErrorMessage="1" xr:uid="{1BE07439-B4DF-4EDA-A023-272482BBCA77}">
          <x14:formula1>
            <xm:f>Cockpit!$A$11:$A$15</xm:f>
          </x14:formula1>
          <xm:sqref>C14:H14</xm:sqref>
        </x14:dataValidation>
        <x14:dataValidation type="list" allowBlank="1" showInputMessage="1" showErrorMessage="1" xr:uid="{A3210E45-8F0A-44BC-9D81-6BAE5CC49686}">
          <x14:formula1>
            <xm:f>Cockpit!$J$14:$J$15</xm:f>
          </x14:formula1>
          <xm:sqref>M23:N23</xm:sqref>
        </x14:dataValidation>
        <x14:dataValidation type="list" allowBlank="1" showInputMessage="1" showErrorMessage="1" xr:uid="{BECCA803-37B5-4C7E-B487-4585E9BD8F07}">
          <x14:formula1>
            <xm:f>Cockpit!$J$11:$J$12</xm:f>
          </x14:formula1>
          <xm:sqref>I23</xm:sqref>
        </x14:dataValidation>
        <x14:dataValidation type="list" allowBlank="1" showInputMessage="1" showErrorMessage="1" xr:uid="{9024EACD-7CFA-4748-A60D-8F3AEB672770}">
          <x14:formula1>
            <xm:f>Cockpit!$F$2:$F$3</xm:f>
          </x14:formula1>
          <xm:sqref>C13:H13</xm:sqref>
        </x14:dataValidation>
        <x14:dataValidation type="list" allowBlank="1" showInputMessage="1" showErrorMessage="1" xr:uid="{CDF6EAC4-4E4E-4DA6-8B2C-91BB66AA0057}">
          <x14:formula1>
            <xm:f>Cockpit!$J$2:$J$6</xm:f>
          </x14:formula1>
          <xm:sqref>L13:N13</xm:sqref>
        </x14:dataValidation>
        <x14:dataValidation type="list" allowBlank="1" showInputMessage="1" showErrorMessage="1" xr:uid="{4096D1CA-2224-42C7-B160-4D00B0F5D3AB}">
          <x14:formula1>
            <xm:f>Cockpit!$C$2:$C$7</xm:f>
          </x14:formula1>
          <xm:sqref>I5:N5</xm:sqref>
        </x14:dataValidation>
        <x14:dataValidation type="list" allowBlank="1" showInputMessage="1" showErrorMessage="1" xr:uid="{9842F4C3-DF73-4676-A2FE-29F859A4632E}">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D5A1-48AA-47B3-9E82-E2667F5FFD67}">
  <sheetPr>
    <pageSetUpPr fitToPage="1"/>
  </sheetPr>
  <dimension ref="A1:Q125"/>
  <sheetViews>
    <sheetView showGridLines="0" showRuler="0" topLeftCell="A40" zoomScale="120" zoomScaleNormal="120" zoomScalePageLayoutView="130" workbookViewId="0">
      <selection activeCell="P50" sqref="P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88" t="s">
        <v>288</v>
      </c>
      <c r="B1" s="89"/>
      <c r="C1" s="89"/>
      <c r="D1" s="89"/>
      <c r="E1" s="89"/>
      <c r="F1" s="89"/>
      <c r="G1" s="89"/>
      <c r="H1" s="89"/>
      <c r="I1" s="89"/>
      <c r="J1" s="89"/>
      <c r="K1" s="89"/>
      <c r="L1" s="89"/>
      <c r="M1" s="89"/>
      <c r="N1" s="89"/>
      <c r="O1" s="43" t="s">
        <v>377</v>
      </c>
    </row>
    <row r="2" spans="1:15" ht="18.75" customHeight="1" x14ac:dyDescent="0.2">
      <c r="A2" s="90" t="s">
        <v>277</v>
      </c>
      <c r="B2" s="91"/>
      <c r="C2" s="91"/>
      <c r="D2" s="91"/>
      <c r="E2" s="91"/>
      <c r="F2" s="91"/>
      <c r="G2" s="91"/>
      <c r="H2" s="91"/>
      <c r="I2" s="91"/>
      <c r="J2" s="92"/>
      <c r="K2" s="92"/>
      <c r="L2" s="92"/>
      <c r="M2" s="92"/>
      <c r="N2" s="92"/>
    </row>
    <row r="3" spans="1:15" s="11" customFormat="1" ht="13.5" customHeight="1" x14ac:dyDescent="0.2">
      <c r="A3" s="93" t="s">
        <v>278</v>
      </c>
      <c r="B3" s="93"/>
      <c r="C3" s="94"/>
      <c r="D3" s="94"/>
      <c r="E3" s="94"/>
      <c r="F3" s="37"/>
      <c r="G3" s="37"/>
      <c r="H3" s="37"/>
      <c r="I3" s="117"/>
      <c r="J3" s="117"/>
      <c r="K3" s="117"/>
      <c r="L3" s="117"/>
      <c r="M3" s="117"/>
      <c r="N3" s="117"/>
      <c r="O3" s="10"/>
    </row>
    <row r="4" spans="1:15" s="11" customFormat="1" ht="13.5" customHeight="1" x14ac:dyDescent="0.2">
      <c r="A4" s="38" t="s">
        <v>279</v>
      </c>
      <c r="B4" s="38"/>
      <c r="C4" s="39"/>
      <c r="D4" s="39"/>
      <c r="E4" s="40"/>
      <c r="F4" s="41"/>
      <c r="G4" s="96"/>
      <c r="H4" s="94"/>
      <c r="I4" s="28" t="s">
        <v>280</v>
      </c>
      <c r="J4" s="118"/>
      <c r="K4" s="119"/>
      <c r="L4" s="119"/>
      <c r="M4" s="28" t="s">
        <v>281</v>
      </c>
      <c r="N4" s="29"/>
    </row>
    <row r="5" spans="1:15" s="11" customFormat="1" ht="13.5" customHeight="1" x14ac:dyDescent="0.2">
      <c r="A5" s="42" t="s">
        <v>268</v>
      </c>
      <c r="B5" s="42"/>
      <c r="C5" s="42"/>
      <c r="D5" s="37"/>
      <c r="E5" s="37"/>
      <c r="F5" s="37"/>
      <c r="G5" s="37"/>
      <c r="H5" s="37"/>
      <c r="I5" s="120"/>
      <c r="J5" s="112"/>
      <c r="K5" s="112"/>
      <c r="L5" s="112"/>
      <c r="M5" s="112"/>
      <c r="N5" s="112"/>
    </row>
    <row r="6" spans="1:15" s="11" customFormat="1" ht="13.5" customHeight="1" x14ac:dyDescent="0.2">
      <c r="A6" s="42" t="s">
        <v>282</v>
      </c>
      <c r="B6" s="42"/>
      <c r="C6" s="42"/>
      <c r="D6" s="37"/>
      <c r="E6" s="37"/>
      <c r="F6" s="37"/>
      <c r="G6" s="37"/>
      <c r="H6" s="37"/>
      <c r="I6" s="121"/>
      <c r="J6" s="121"/>
      <c r="K6" s="121"/>
      <c r="L6" s="121"/>
      <c r="M6" s="121"/>
      <c r="N6" s="121"/>
      <c r="O6" s="12"/>
    </row>
    <row r="7" spans="1:15" s="11" customFormat="1" ht="13.5" customHeight="1" x14ac:dyDescent="0.2">
      <c r="A7" s="42" t="s">
        <v>273</v>
      </c>
      <c r="B7" s="42"/>
      <c r="C7" s="42"/>
      <c r="D7" s="37"/>
      <c r="E7" s="37"/>
      <c r="F7" s="37"/>
      <c r="G7" s="37"/>
      <c r="H7" s="37"/>
      <c r="I7" s="122" t="str">
        <f>IFERROR(VLOOKUP(I3,Cockpit!$E$20:$K$45,4,FALSE)&amp;" "&amp;VLOOKUP(I3,Cockpit!$E$20:$K$45,5,FALSE)&amp;" "&amp;VLOOKUP(I3,Cockpit!$E$20:$K$45,6,FALSE),"")</f>
        <v/>
      </c>
      <c r="J7" s="122"/>
      <c r="K7" s="122"/>
      <c r="L7" s="122"/>
      <c r="M7" s="122"/>
      <c r="N7" s="122"/>
      <c r="O7" s="12"/>
    </row>
    <row r="8" spans="1:15" s="11" customFormat="1" ht="13.5" customHeight="1" x14ac:dyDescent="0.2">
      <c r="A8" s="42" t="s">
        <v>283</v>
      </c>
      <c r="B8" s="42"/>
      <c r="C8" s="42"/>
      <c r="D8" s="37"/>
      <c r="E8" s="37"/>
      <c r="F8" s="37"/>
      <c r="G8" s="37"/>
      <c r="H8" s="37"/>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25.5" customHeight="1" x14ac:dyDescent="0.2">
      <c r="A10" s="102" t="s">
        <v>289</v>
      </c>
      <c r="B10" s="103"/>
      <c r="C10" s="103"/>
      <c r="D10" s="103"/>
      <c r="E10" s="103"/>
      <c r="F10" s="103"/>
      <c r="G10" s="103"/>
      <c r="H10" s="103"/>
      <c r="I10" s="103"/>
      <c r="J10" s="104"/>
      <c r="K10" s="104"/>
      <c r="L10" s="104"/>
      <c r="M10" s="104"/>
      <c r="N10" s="104"/>
    </row>
    <row r="11" spans="1:15" ht="5.25" customHeight="1" x14ac:dyDescent="0.2">
      <c r="A11" s="105"/>
      <c r="B11" s="105"/>
      <c r="C11" s="105"/>
      <c r="D11" s="105"/>
      <c r="E11" s="105"/>
      <c r="F11" s="105"/>
      <c r="G11" s="105"/>
      <c r="H11" s="105"/>
      <c r="I11" s="105"/>
      <c r="J11" s="105"/>
      <c r="K11" s="105"/>
      <c r="L11" s="105"/>
      <c r="M11" s="105"/>
      <c r="N11" s="105"/>
    </row>
    <row r="12" spans="1:15" ht="27" customHeight="1" x14ac:dyDescent="0.2">
      <c r="A12" s="64" t="s">
        <v>290</v>
      </c>
      <c r="B12" s="55"/>
      <c r="C12" s="116"/>
      <c r="D12" s="116"/>
      <c r="E12" s="116"/>
      <c r="F12" s="116"/>
      <c r="G12" s="116"/>
      <c r="H12" s="116"/>
      <c r="I12" s="64" t="s">
        <v>291</v>
      </c>
      <c r="J12" s="55"/>
      <c r="K12" s="55"/>
      <c r="L12" s="116"/>
      <c r="M12" s="116"/>
      <c r="N12" s="116"/>
    </row>
    <row r="13" spans="1:15" ht="27" customHeight="1" x14ac:dyDescent="0.2">
      <c r="A13" s="64" t="s">
        <v>292</v>
      </c>
      <c r="B13" s="55"/>
      <c r="C13" s="112"/>
      <c r="D13" s="112"/>
      <c r="E13" s="112"/>
      <c r="F13" s="112"/>
      <c r="G13" s="112"/>
      <c r="H13" s="112"/>
      <c r="I13" s="64" t="s">
        <v>335</v>
      </c>
      <c r="J13" s="55"/>
      <c r="K13" s="52"/>
      <c r="L13" s="112"/>
      <c r="M13" s="112"/>
      <c r="N13" s="112"/>
    </row>
    <row r="14" spans="1:15" ht="27" customHeight="1" x14ac:dyDescent="0.2">
      <c r="A14" s="64" t="s">
        <v>296</v>
      </c>
      <c r="B14" s="64"/>
      <c r="C14" s="111"/>
      <c r="D14" s="111"/>
      <c r="E14" s="111"/>
      <c r="F14" s="111"/>
      <c r="G14" s="111"/>
      <c r="H14" s="111"/>
      <c r="I14" s="64" t="s">
        <v>298</v>
      </c>
      <c r="J14" s="64"/>
      <c r="K14" s="64"/>
      <c r="L14" s="112"/>
      <c r="M14" s="112"/>
      <c r="N14" s="112"/>
    </row>
    <row r="15" spans="1:15" ht="27" customHeight="1" x14ac:dyDescent="0.2">
      <c r="A15" s="64" t="s">
        <v>299</v>
      </c>
      <c r="B15" s="64"/>
      <c r="C15" s="113"/>
      <c r="D15" s="113"/>
      <c r="E15" s="113"/>
      <c r="F15" s="113"/>
      <c r="G15" s="113"/>
      <c r="H15" s="113"/>
      <c r="I15" s="64" t="s">
        <v>300</v>
      </c>
      <c r="J15" s="64"/>
      <c r="K15" s="64"/>
      <c r="L15" s="112"/>
      <c r="M15" s="112"/>
      <c r="N15" s="112"/>
    </row>
    <row r="16" spans="1:15" ht="27" customHeight="1" x14ac:dyDescent="0.2">
      <c r="A16" s="60" t="s">
        <v>336</v>
      </c>
      <c r="B16" s="53"/>
      <c r="C16" s="53"/>
      <c r="D16" s="53"/>
      <c r="E16" s="53"/>
      <c r="F16" s="53"/>
      <c r="G16" s="53"/>
      <c r="H16" s="53"/>
      <c r="I16" s="15"/>
      <c r="J16" s="15"/>
      <c r="K16" s="15"/>
      <c r="L16" s="114"/>
      <c r="M16" s="114"/>
      <c r="N16" s="114"/>
      <c r="O16" s="36" t="str">
        <f ca="1">Tabelle!AT2</f>
        <v/>
      </c>
    </row>
    <row r="17" spans="1:14" ht="13.5" customHeight="1" x14ac:dyDescent="0.2"/>
    <row r="18" spans="1:14" ht="24" customHeight="1" x14ac:dyDescent="0.2">
      <c r="A18" s="77" t="s">
        <v>337</v>
      </c>
      <c r="B18" s="78"/>
      <c r="C18" s="78"/>
      <c r="D18" s="78"/>
      <c r="E18" s="78"/>
      <c r="F18" s="78"/>
      <c r="G18" s="78"/>
      <c r="H18" s="78"/>
      <c r="I18" s="78"/>
      <c r="J18" s="79"/>
      <c r="K18" s="79"/>
      <c r="L18" s="79"/>
      <c r="M18" s="79"/>
      <c r="N18" s="79"/>
    </row>
    <row r="19" spans="1:14" ht="3.75" customHeight="1" x14ac:dyDescent="0.2"/>
    <row r="20" spans="1:14" s="11" customFormat="1" ht="54" customHeight="1" x14ac:dyDescent="0.2">
      <c r="A20" s="60" t="s">
        <v>303</v>
      </c>
      <c r="B20" s="53"/>
      <c r="C20" s="53"/>
      <c r="D20" s="53"/>
      <c r="E20" s="53"/>
      <c r="F20" s="53"/>
      <c r="G20" s="53"/>
      <c r="H20" s="53"/>
      <c r="I20" s="53"/>
      <c r="J20" s="53"/>
      <c r="K20" s="53"/>
      <c r="L20" s="115"/>
      <c r="M20" s="115"/>
      <c r="N20" s="115"/>
    </row>
    <row r="21" spans="1:14" s="11" customFormat="1" ht="13.5" customHeight="1" x14ac:dyDescent="0.2"/>
    <row r="22" spans="1:14" s="11" customFormat="1" ht="45.75" customHeight="1" x14ac:dyDescent="0.2">
      <c r="A22" s="60" t="s">
        <v>305</v>
      </c>
      <c r="B22" s="53"/>
      <c r="C22" s="53"/>
      <c r="D22" s="53"/>
      <c r="E22" s="53"/>
      <c r="F22" s="53"/>
      <c r="G22" s="53"/>
      <c r="H22" s="53"/>
      <c r="I22" s="63" t="s">
        <v>306</v>
      </c>
      <c r="J22" s="63"/>
      <c r="K22" s="63"/>
      <c r="M22" s="64" t="s">
        <v>340</v>
      </c>
      <c r="N22" s="55"/>
    </row>
    <row r="23" spans="1:14" s="11" customFormat="1" ht="13.5" customHeight="1" x14ac:dyDescent="0.2">
      <c r="B23" s="16"/>
      <c r="I23" s="44"/>
      <c r="J23" s="44"/>
      <c r="K23" s="107"/>
      <c r="L23" s="17"/>
      <c r="M23" s="108"/>
      <c r="N23" s="109"/>
    </row>
    <row r="24" spans="1:14" s="11" customFormat="1" ht="13.5" customHeight="1" x14ac:dyDescent="0.2"/>
    <row r="25" spans="1:14" s="11" customFormat="1" ht="27" customHeight="1" x14ac:dyDescent="0.2">
      <c r="A25" s="60" t="s">
        <v>309</v>
      </c>
      <c r="B25" s="53"/>
      <c r="C25" s="53"/>
      <c r="D25" s="53"/>
      <c r="E25" s="53"/>
      <c r="F25" s="53"/>
      <c r="G25" s="53"/>
      <c r="H25" s="53"/>
      <c r="I25" s="106"/>
      <c r="J25" s="106"/>
      <c r="K25" s="106"/>
    </row>
    <row r="26" spans="1:14" s="11" customFormat="1" ht="13.5" customHeight="1" thickBot="1" x14ac:dyDescent="0.25"/>
    <row r="27" spans="1:14" s="11" customFormat="1" ht="24.75" customHeight="1" x14ac:dyDescent="0.2">
      <c r="A27" s="70" t="s">
        <v>310</v>
      </c>
      <c r="B27" s="71"/>
      <c r="C27" s="71"/>
      <c r="D27" s="71"/>
      <c r="E27" s="71"/>
      <c r="F27" s="71"/>
      <c r="G27" s="71"/>
      <c r="H27" s="71"/>
      <c r="I27" s="71"/>
      <c r="J27" s="71"/>
      <c r="K27" s="71"/>
      <c r="L27" s="71"/>
      <c r="M27" s="71"/>
      <c r="N27" s="72"/>
    </row>
    <row r="28" spans="1:14" s="11" customFormat="1" ht="24.75" customHeight="1" thickBot="1" x14ac:dyDescent="0.25">
      <c r="A28" s="73"/>
      <c r="B28" s="74"/>
      <c r="C28" s="74"/>
      <c r="D28" s="74"/>
      <c r="E28" s="74"/>
      <c r="F28" s="74"/>
      <c r="G28" s="74"/>
      <c r="H28" s="74"/>
      <c r="I28" s="74"/>
      <c r="J28" s="74"/>
      <c r="K28" s="74"/>
      <c r="L28" s="74"/>
      <c r="M28" s="74"/>
      <c r="N28" s="75"/>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47" t="s">
        <v>311</v>
      </c>
      <c r="B30" s="47"/>
      <c r="C30" s="47"/>
      <c r="D30" s="47"/>
      <c r="E30" s="47"/>
      <c r="F30" s="47"/>
      <c r="G30" s="47"/>
      <c r="H30" s="47"/>
      <c r="I30" s="47"/>
      <c r="J30" s="47"/>
      <c r="K30" s="47"/>
      <c r="L30" s="47"/>
      <c r="M30" s="47"/>
      <c r="N30" s="47"/>
    </row>
    <row r="31" spans="1:14" s="11" customFormat="1" ht="22.5" customHeight="1" x14ac:dyDescent="0.2">
      <c r="A31" s="47"/>
      <c r="B31" s="47"/>
      <c r="C31" s="47"/>
      <c r="D31" s="47"/>
      <c r="E31" s="47"/>
      <c r="F31" s="47"/>
      <c r="G31" s="47"/>
      <c r="H31" s="47"/>
      <c r="I31" s="47"/>
      <c r="J31" s="47"/>
      <c r="K31" s="47"/>
      <c r="L31" s="47"/>
      <c r="M31" s="47"/>
      <c r="N31" s="47"/>
    </row>
    <row r="32" spans="1:14" s="11" customFormat="1" ht="22.5" customHeight="1" x14ac:dyDescent="0.2">
      <c r="A32" s="47"/>
      <c r="B32" s="47"/>
      <c r="C32" s="47"/>
      <c r="D32" s="47"/>
      <c r="E32" s="47"/>
      <c r="F32" s="47"/>
      <c r="G32" s="47"/>
      <c r="H32" s="47"/>
      <c r="I32" s="47"/>
      <c r="J32" s="47"/>
      <c r="K32" s="47"/>
      <c r="L32" s="47"/>
      <c r="M32" s="47"/>
      <c r="N32" s="47"/>
    </row>
    <row r="33" spans="1:17" s="11" customFormat="1" ht="22.5" customHeight="1" x14ac:dyDescent="0.2">
      <c r="A33" s="47"/>
      <c r="B33" s="47"/>
      <c r="C33" s="47"/>
      <c r="D33" s="47"/>
      <c r="E33" s="47"/>
      <c r="F33" s="47"/>
      <c r="G33" s="47"/>
      <c r="H33" s="47"/>
      <c r="I33" s="47"/>
      <c r="J33" s="47"/>
      <c r="K33" s="47"/>
      <c r="L33" s="47"/>
      <c r="M33" s="47"/>
      <c r="N33" s="47"/>
    </row>
    <row r="34" spans="1:17" s="11" customFormat="1" ht="12" x14ac:dyDescent="0.2">
      <c r="A34" s="18"/>
      <c r="B34" s="18"/>
      <c r="C34" s="18"/>
      <c r="D34" s="18"/>
      <c r="E34" s="18"/>
      <c r="F34" s="18"/>
      <c r="G34" s="18"/>
      <c r="H34" s="18"/>
      <c r="I34" s="18"/>
      <c r="J34" s="18"/>
      <c r="K34" s="18"/>
      <c r="L34" s="18"/>
      <c r="M34" s="110"/>
      <c r="N34" s="110"/>
    </row>
    <row r="35" spans="1:17" s="11" customFormat="1" ht="12" x14ac:dyDescent="0.2">
      <c r="A35" s="18"/>
      <c r="B35" s="18"/>
      <c r="C35" s="18"/>
      <c r="D35" s="18"/>
      <c r="E35" s="18"/>
      <c r="F35" s="18"/>
      <c r="G35" s="18"/>
      <c r="H35" s="18"/>
      <c r="I35" s="18"/>
      <c r="J35" s="18"/>
      <c r="K35" s="18"/>
      <c r="L35" s="18"/>
      <c r="M35" s="18"/>
      <c r="N35" s="18"/>
    </row>
    <row r="36" spans="1:17" s="11" customFormat="1" ht="30" customHeight="1" x14ac:dyDescent="0.2">
      <c r="A36" s="58" t="s">
        <v>338</v>
      </c>
      <c r="B36" s="58"/>
      <c r="C36" s="58"/>
      <c r="D36" s="58"/>
      <c r="E36" s="59"/>
      <c r="F36" s="59"/>
      <c r="G36" s="59"/>
      <c r="H36" s="59"/>
      <c r="I36" s="59"/>
      <c r="J36" s="59"/>
      <c r="K36" s="59"/>
      <c r="L36" s="59"/>
      <c r="M36" s="59"/>
      <c r="N36" s="59"/>
    </row>
    <row r="37" spans="1:17" s="11" customFormat="1" x14ac:dyDescent="0.2">
      <c r="A37" s="47"/>
      <c r="B37" s="47"/>
      <c r="C37" s="47"/>
      <c r="D37" s="47"/>
      <c r="E37" s="48"/>
      <c r="F37" s="48"/>
      <c r="G37" s="48"/>
      <c r="H37" s="48"/>
      <c r="I37" s="47"/>
      <c r="J37" s="47"/>
      <c r="K37" s="47"/>
      <c r="L37" s="47"/>
      <c r="M37" s="47"/>
      <c r="N37" s="47"/>
    </row>
    <row r="38" spans="1:17" s="11" customFormat="1" ht="103.5" customHeight="1" x14ac:dyDescent="0.2">
      <c r="A38" s="49" t="s">
        <v>314</v>
      </c>
      <c r="B38" s="49"/>
      <c r="C38" s="49"/>
      <c r="D38" s="49"/>
      <c r="E38" s="49"/>
      <c r="F38" s="49"/>
      <c r="G38" s="49"/>
      <c r="H38" s="49"/>
      <c r="I38" s="49"/>
      <c r="J38" s="49"/>
      <c r="K38" s="49"/>
      <c r="L38" s="49"/>
      <c r="M38" s="49"/>
      <c r="N38" s="49"/>
    </row>
    <row r="39" spans="1:17" s="11" customFormat="1" ht="12" customHeight="1" x14ac:dyDescent="0.2">
      <c r="A39" s="47"/>
      <c r="B39" s="48"/>
      <c r="C39" s="48"/>
      <c r="D39" s="48"/>
      <c r="E39" s="48"/>
      <c r="F39" s="48"/>
      <c r="G39" s="48"/>
      <c r="H39" s="48"/>
      <c r="I39" s="48"/>
      <c r="J39" s="48"/>
      <c r="K39" s="48"/>
      <c r="L39" s="48"/>
      <c r="M39" s="48"/>
      <c r="N39" s="48"/>
    </row>
    <row r="40" spans="1:17" s="11" customFormat="1" ht="80.25" customHeight="1" x14ac:dyDescent="0.2">
      <c r="A40" s="50" t="s">
        <v>315</v>
      </c>
      <c r="B40" s="51"/>
      <c r="C40" s="51"/>
      <c r="D40" s="51"/>
      <c r="E40" s="51"/>
      <c r="F40" s="51"/>
      <c r="G40" s="51"/>
      <c r="H40" s="51"/>
      <c r="I40" s="51"/>
      <c r="J40" s="51"/>
      <c r="K40" s="51"/>
      <c r="L40" s="51"/>
      <c r="M40" s="51"/>
      <c r="N40" s="51"/>
    </row>
    <row r="41" spans="1:17" s="11" customFormat="1" ht="13.5" customHeight="1" x14ac:dyDescent="0.2">
      <c r="A41" s="47"/>
      <c r="B41" s="48"/>
      <c r="C41" s="48"/>
      <c r="D41" s="48"/>
      <c r="E41" s="48"/>
      <c r="F41" s="48"/>
      <c r="G41" s="48"/>
      <c r="H41" s="48"/>
      <c r="I41" s="48"/>
      <c r="J41" s="48"/>
      <c r="K41" s="48"/>
      <c r="L41" s="48"/>
      <c r="M41" s="48"/>
      <c r="N41" s="48"/>
    </row>
    <row r="42" spans="1:17" s="11" customFormat="1" ht="67.5" customHeight="1" x14ac:dyDescent="0.2">
      <c r="A42" s="51" t="s">
        <v>316</v>
      </c>
      <c r="B42" s="51"/>
      <c r="C42" s="51"/>
      <c r="D42" s="51"/>
      <c r="E42" s="51"/>
      <c r="F42" s="51"/>
      <c r="G42" s="51"/>
      <c r="H42" s="51"/>
      <c r="I42" s="51"/>
      <c r="J42" s="51"/>
      <c r="K42" s="51"/>
      <c r="L42" s="51"/>
      <c r="M42" s="51"/>
      <c r="N42" s="51"/>
    </row>
    <row r="43" spans="1:17" s="11" customFormat="1" ht="59.25" customHeight="1" x14ac:dyDescent="0.2">
      <c r="A43" s="56" t="s">
        <v>423</v>
      </c>
      <c r="B43" s="57"/>
      <c r="C43" s="57"/>
      <c r="D43" s="57"/>
      <c r="E43" s="57"/>
      <c r="F43" s="57"/>
      <c r="G43" s="57"/>
      <c r="H43" s="57"/>
      <c r="I43" s="57"/>
      <c r="J43" s="57"/>
      <c r="K43" s="57"/>
      <c r="L43" s="57"/>
      <c r="M43" s="57"/>
      <c r="N43" s="57"/>
      <c r="O43" s="57"/>
      <c r="P43" s="57"/>
      <c r="Q43" s="57"/>
    </row>
    <row r="44" spans="1:17" s="11" customFormat="1" ht="35.25" customHeight="1" x14ac:dyDescent="0.2">
      <c r="A44" s="52" t="s">
        <v>317</v>
      </c>
      <c r="B44" s="53"/>
      <c r="F44" s="11" t="s">
        <v>318</v>
      </c>
      <c r="J44" s="54" t="s">
        <v>319</v>
      </c>
      <c r="K44" s="55"/>
      <c r="L44" s="55"/>
      <c r="M44" s="55"/>
      <c r="N44" s="55"/>
    </row>
    <row r="45" spans="1:17" s="11" customFormat="1" ht="18" customHeight="1" x14ac:dyDescent="0.2">
      <c r="A45" s="44"/>
      <c r="B45" s="44"/>
      <c r="C45" s="44"/>
      <c r="D45" s="44"/>
      <c r="F45" s="45"/>
      <c r="G45" s="45"/>
      <c r="H45" s="45"/>
      <c r="J45" s="106"/>
      <c r="K45" s="106"/>
      <c r="L45" s="106"/>
      <c r="M45" s="106"/>
      <c r="N45" s="106"/>
    </row>
    <row r="46" spans="1:17" ht="9.75" customHeight="1" x14ac:dyDescent="0.2">
      <c r="A46" s="11"/>
      <c r="B46" s="11"/>
      <c r="C46" s="11"/>
      <c r="D46" s="11"/>
      <c r="F46" s="11"/>
      <c r="G46" s="11"/>
      <c r="H46" s="11"/>
      <c r="I46" s="19"/>
      <c r="J46" s="19"/>
      <c r="K46" s="19"/>
      <c r="L46" s="19"/>
      <c r="M46" s="19"/>
      <c r="N46" s="19"/>
    </row>
    <row r="47" spans="1:17" ht="13.5" customHeight="1" x14ac:dyDescent="0.2">
      <c r="A47" s="19"/>
      <c r="B47" s="19"/>
      <c r="C47" s="19"/>
      <c r="D47" s="19"/>
      <c r="E47" s="19"/>
      <c r="F47" s="19"/>
      <c r="G47" s="19"/>
      <c r="H47" s="19"/>
      <c r="I47" s="19"/>
      <c r="J47" s="19"/>
      <c r="K47" s="19"/>
      <c r="L47" s="19"/>
      <c r="M47" s="19"/>
      <c r="N47" s="19"/>
    </row>
    <row r="48" spans="1:17"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Q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I22:K22">
    <cfRule type="expression" dxfId="24" priority="1">
      <formula>OR($L$13="திருமணமாைவர் - verheiratet",$L$13="பதிவு செய்த பார்ட்ைர்ஷிப் - eingetragene Partnerschaft")</formula>
    </cfRule>
  </conditionalFormatting>
  <conditionalFormatting sqref="L16:N16">
    <cfRule type="expression" dxfId="22" priority="4">
      <formula>LEN($L$16)&lt;&gt;13</formula>
    </cfRule>
  </conditionalFormatting>
  <conditionalFormatting sqref="M22:N22">
    <cfRule type="expression" dxfId="21" priority="2">
      <formula>AND(OR($L$13="ledig",$L$13="geschieden",$L$13="verwitwet"),$E$14="Nein")</formula>
    </cfRule>
  </conditionalFormatting>
  <conditionalFormatting sqref="M23:N23">
    <cfRule type="expression" dxfId="20" priority="5">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36ACA63D-6814-453B-BDC9-5361A59FE706}"/>
    <dataValidation type="date" allowBlank="1" showInputMessage="1" showErrorMessage="1" sqref="J4:L4 N4" xr:uid="{70215A64-5683-49FE-BB10-BECFAE6F6922}">
      <formula1>43101</formula1>
      <formula2>73050</formula2>
    </dataValidation>
  </dataValidations>
  <pageMargins left="0.78740157480314965" right="0.31496062992125984" top="1.5748031496062993" bottom="0.39370078740157483" header="0.39370078740157483" footer="0.11811023622047245"/>
  <pageSetup paperSize="9" scale="61"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3" id="{897C6317-E797-4426-97F9-9069FFA840A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3F869B4-A343-4CB2-9210-48ABA6D45497}">
          <x14:formula1>
            <xm:f>Cockpit!$E$20:$E$39</xm:f>
          </x14:formula1>
          <xm:sqref>I3:N3</xm:sqref>
        </x14:dataValidation>
        <x14:dataValidation type="list" allowBlank="1" showInputMessage="1" showErrorMessage="1" xr:uid="{146B8A31-C225-4517-AE7E-46D8AF3B60A6}">
          <x14:formula1>
            <xm:f>Cockpit!$C$2:$C$7</xm:f>
          </x14:formula1>
          <xm:sqref>I5:N5</xm:sqref>
        </x14:dataValidation>
        <x14:dataValidation type="list" allowBlank="1" showInputMessage="1" showErrorMessage="1" xr:uid="{DBEE3F48-C625-4B00-B9B1-E67082E1C2FF}">
          <x14:formula1>
            <xm:f>Cockpit!$J$2:$J$6</xm:f>
          </x14:formula1>
          <xm:sqref>L13:N13</xm:sqref>
        </x14:dataValidation>
        <x14:dataValidation type="list" allowBlank="1" showInputMessage="1" showErrorMessage="1" xr:uid="{873E8CF9-299F-4A82-8CE9-319277012B50}">
          <x14:formula1>
            <xm:f>Cockpit!$F$2:$F$3</xm:f>
          </x14:formula1>
          <xm:sqref>C13:H13</xm:sqref>
        </x14:dataValidation>
        <x14:dataValidation type="list" allowBlank="1" showInputMessage="1" showErrorMessage="1" xr:uid="{3AB03333-BE4C-48D8-9C01-FB0A89B9B951}">
          <x14:formula1>
            <xm:f>Cockpit!$J$11:$J$12</xm:f>
          </x14:formula1>
          <xm:sqref>I23</xm:sqref>
        </x14:dataValidation>
        <x14:dataValidation type="list" allowBlank="1" showInputMessage="1" showErrorMessage="1" xr:uid="{63CF1638-89D8-4133-9DBB-DD7124D7B3B0}">
          <x14:formula1>
            <xm:f>Cockpit!$J$14:$J$15</xm:f>
          </x14:formula1>
          <xm:sqref>M23:N23</xm:sqref>
        </x14:dataValidation>
        <x14:dataValidation type="list" allowBlank="1" showInputMessage="1" showErrorMessage="1" xr:uid="{FC1CB439-A688-42CC-B811-F0956953F645}">
          <x14:formula1>
            <xm:f>Cockpit!$A$11:$A$15</xm:f>
          </x14:formula1>
          <xm:sqref>C14:H14</xm:sqref>
        </x14:dataValidation>
        <x14:dataValidation type="list" allowBlank="1" showInputMessage="1" showErrorMessage="1" xr:uid="{5B1FF2B0-0DF4-43B4-8098-063A94E77048}">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2018-04-25T08:51:39Z</cp:lastPrinted>
  <dcterms:created xsi:type="dcterms:W3CDTF">2018-04-11T12:56:29Z</dcterms:created>
  <dcterms:modified xsi:type="dcterms:W3CDTF">2024-12-19T10:21:51Z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2024-12-16T14:18:39Z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12e0fd82-b393-492c-ae4b-4c80a33edd86</vt:lpwstr>
  </property>
  <property fmtid="{D5CDD505-2E9C-101B-9397-08002B2CF9AE}" pid="8" name="MSIP_Label_b29d30b8-e020-4783-b454-ac0e88601419_ContentBits">
    <vt:lpwstr>0</vt:lpwstr>
  </property>
</Properties>
</file>