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Documents\CMS\08.02.2018\"/>
    </mc:Choice>
  </mc:AlternateContent>
  <bookViews>
    <workbookView xWindow="0" yWindow="0" windowWidth="21570" windowHeight="10260"/>
  </bookViews>
  <sheets>
    <sheet name="Offertzusammenstellung" sheetId="5" r:id="rId1"/>
    <sheet name="Schlusssummenverzeichnis" sheetId="1" r:id="rId2"/>
  </sheets>
  <definedNames>
    <definedName name="_xlnm._FilterDatabase" localSheetId="0" hidden="1">Offertzusammenstellung!$A$14:$L$14</definedName>
    <definedName name="_xlnm._FilterDatabase" localSheetId="1" hidden="1">Schlusssummenverzeichnis!$A$13:$G$13</definedName>
    <definedName name="_xlnm.Print_Area" localSheetId="0">Offertzusammenstellung!$A$1:$L$26</definedName>
    <definedName name="_xlnm.Print_Area" localSheetId="1">Schlusssummenverzeichnis!$A$1:$G$34</definedName>
    <definedName name="Text1" localSheetId="0">Offertzusammenstellung!$D$24</definedName>
    <definedName name="Text1" localSheetId="1">Schlusssummenverzeichnis!$D$24</definedName>
    <definedName name="Text10" localSheetId="0">Offertzusammenstellung!#REF!</definedName>
    <definedName name="Text10" localSheetId="1">Schlusssummenverzeichnis!#REF!</definedName>
    <definedName name="Text11" localSheetId="0">Offertzusammenstellung!#REF!</definedName>
    <definedName name="Text11" localSheetId="1">Schlusssummenverzeichnis!#REF!</definedName>
    <definedName name="Text12" localSheetId="0">Offertzusammenstellung!$B$21</definedName>
    <definedName name="Text12" localSheetId="1">Schlusssummenverzeichnis!#REF!</definedName>
    <definedName name="Text13" localSheetId="0">Offertzusammenstellung!#REF!</definedName>
    <definedName name="Text13" localSheetId="1">Schlusssummenverzeichnis!#REF!</definedName>
    <definedName name="Text14" localSheetId="0">Offertzusammenstellung!#REF!</definedName>
    <definedName name="Text14" localSheetId="1">Schlusssummenverzeichnis!#REF!</definedName>
    <definedName name="Text2" localSheetId="0">Offertzusammenstellung!$B$16</definedName>
    <definedName name="Text2" localSheetId="1">Schlusssummenverzeichnis!$B$15</definedName>
    <definedName name="Text24" localSheetId="0">Offertzusammenstellung!#REF!</definedName>
    <definedName name="Text24" localSheetId="1">Schlusssummenverzeichnis!#REF!</definedName>
    <definedName name="Text25" localSheetId="0">Offertzusammenstellung!#REF!</definedName>
    <definedName name="Text25" localSheetId="1">Schlusssummenverzeichnis!$A$32</definedName>
    <definedName name="Text26" localSheetId="0">Offertzusammenstellung!#REF!</definedName>
    <definedName name="Text26" localSheetId="1">Schlusssummenverzeichnis!#REF!</definedName>
    <definedName name="Text27" localSheetId="0">Offertzusammenstellung!#REF!</definedName>
    <definedName name="Text27" localSheetId="1">Schlusssummenverzeichnis!#REF!</definedName>
    <definedName name="Text4" localSheetId="0">Offertzusammenstellung!#REF!</definedName>
    <definedName name="Text4" localSheetId="1">Schlusssummenverzeichnis!#REF!</definedName>
    <definedName name="Text5" localSheetId="0">Offertzusammenstellung!#REF!</definedName>
    <definedName name="Text5" localSheetId="1">Schlusssummenverzeichnis!#REF!</definedName>
    <definedName name="Text6" localSheetId="0">Offertzusammenstellung!$A$21</definedName>
    <definedName name="Text6" localSheetId="1">Schlusssummenverzeichnis!#REF!</definedName>
    <definedName name="Text7" localSheetId="0">Offertzusammenstellung!#REF!</definedName>
    <definedName name="Text7" localSheetId="1">Schlusssummenverzeichnis!#REF!</definedName>
    <definedName name="Text8" localSheetId="0">Offertzusammenstellung!#REF!</definedName>
    <definedName name="Text8" localSheetId="1">Schlusssummenverzeichnis!#REF!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8" i="1"/>
  <c r="A24" i="1" l="1"/>
  <c r="J23" i="5"/>
  <c r="K23" i="5"/>
  <c r="G23" i="1" s="1"/>
  <c r="E23" i="1"/>
  <c r="F23" i="1"/>
  <c r="D23" i="1"/>
  <c r="B23" i="1"/>
  <c r="A23" i="1"/>
  <c r="A21" i="1" l="1"/>
  <c r="B24" i="1"/>
  <c r="D24" i="1"/>
  <c r="E24" i="1"/>
  <c r="F24" i="1"/>
  <c r="B15" i="1"/>
  <c r="B16" i="1"/>
  <c r="B17" i="1"/>
  <c r="B18" i="1"/>
  <c r="A18" i="1" l="1"/>
  <c r="D18" i="1"/>
  <c r="E18" i="1"/>
  <c r="F18" i="1"/>
  <c r="J19" i="5"/>
  <c r="K19" i="5"/>
  <c r="G18" i="1" s="1"/>
  <c r="A15" i="1"/>
  <c r="A16" i="1"/>
  <c r="A17" i="1"/>
  <c r="A14" i="1"/>
  <c r="K24" i="5"/>
  <c r="J24" i="5"/>
  <c r="B14" i="1" l="1"/>
  <c r="D14" i="1"/>
  <c r="E14" i="1"/>
  <c r="F14" i="1"/>
  <c r="D15" i="1"/>
  <c r="E15" i="1"/>
  <c r="F15" i="1"/>
  <c r="D16" i="1"/>
  <c r="E16" i="1"/>
  <c r="F16" i="1"/>
  <c r="D17" i="1"/>
  <c r="E17" i="1"/>
  <c r="F17" i="1"/>
  <c r="J17" i="5"/>
  <c r="K17" i="5"/>
  <c r="G16" i="1" s="1"/>
  <c r="J18" i="5"/>
  <c r="K18" i="5"/>
  <c r="G17" i="1" s="1"/>
  <c r="K15" i="5"/>
  <c r="G14" i="1" s="1"/>
  <c r="K16" i="5"/>
  <c r="G15" i="1" s="1"/>
  <c r="G24" i="1"/>
  <c r="J15" i="5"/>
  <c r="J16" i="5"/>
  <c r="L12" i="5"/>
</calcChain>
</file>

<file path=xl/comments1.xml><?xml version="1.0" encoding="utf-8"?>
<comments xmlns="http://schemas.openxmlformats.org/spreadsheetml/2006/main">
  <authors>
    <author>sarah.airofarulla</author>
    <author>e.jaeger.loesch</author>
  </authors>
  <commentList>
    <comment ref="I10" authorId="0" shapeId="0">
      <text>
        <r>
          <rPr>
            <sz val="8"/>
            <color indexed="81"/>
            <rFont val="Tahoma"/>
            <family val="2"/>
          </rPr>
          <t>Schweizerischer Baupreisindex, Index für die ganze Schweiz, Teilindex Hochbau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 shapeId="0">
      <text>
        <r>
          <rPr>
            <sz val="8"/>
            <color indexed="81"/>
            <rFont val="Tahoma"/>
            <family val="2"/>
          </rPr>
          <t>Schweizerischer Baupreisindex, Index für die ganze Schweiz, Teilindex Hochba</t>
        </r>
        <r>
          <rPr>
            <sz val="9"/>
            <color indexed="81"/>
            <rFont val="Tahoma"/>
            <family val="2"/>
          </rPr>
          <t>u</t>
        </r>
      </text>
    </comment>
    <comment ref="L12" authorId="1" shapeId="0">
      <text>
        <r>
          <rPr>
            <sz val="8"/>
            <color indexed="81"/>
            <rFont val="Tahoma"/>
            <family val="2"/>
          </rPr>
          <t>KV-Betrag in Franken zum Zeitpunkt der Vergabe (wird automatisch berechnet)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>nicht Zutreffendes löschen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<sst xmlns="http://schemas.openxmlformats.org/spreadsheetml/2006/main" count="49" uniqueCount="28">
  <si>
    <t>Objekt</t>
  </si>
  <si>
    <t>Anbieter</t>
  </si>
  <si>
    <t>Leistung</t>
  </si>
  <si>
    <t>Verfahrensart</t>
  </si>
  <si>
    <t>Adresse</t>
  </si>
  <si>
    <t>Bemerkungen</t>
  </si>
  <si>
    <t>Offertzusammenstellung</t>
  </si>
  <si>
    <t xml:space="preserve">Antrag: </t>
  </si>
  <si>
    <t>Rabatt %</t>
  </si>
  <si>
    <t>MwSt. %</t>
  </si>
  <si>
    <t>Kostenvoranschlag</t>
  </si>
  <si>
    <t>Index-Datum</t>
  </si>
  <si>
    <t>Index-Punkte</t>
  </si>
  <si>
    <t>Visum Sekretariat HBA:</t>
  </si>
  <si>
    <t xml:space="preserve">St.Gallen, </t>
  </si>
  <si>
    <t>PLZ</t>
  </si>
  <si>
    <t>Ort</t>
  </si>
  <si>
    <t>Architekt</t>
  </si>
  <si>
    <t>Stempel / Unterschrift:</t>
  </si>
  <si>
    <t>Nettoschlusssumme (inkl. MWSt.)</t>
  </si>
  <si>
    <t>Nr.</t>
  </si>
  <si>
    <t>Bereinigtes Schlusssummenverzeichnis</t>
  </si>
  <si>
    <t xml:space="preserve">Nr. </t>
  </si>
  <si>
    <t>Offertbetrag brutto</t>
  </si>
  <si>
    <t>Offertbetrag netto            (inkl. MWSt.)</t>
  </si>
  <si>
    <t>Indexanpassung</t>
  </si>
  <si>
    <t>Fachplaner</t>
  </si>
  <si>
    <t>Unternehmervariante / Teilangebot: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</si>
</sst>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Fr.&quot;\ * #,##0_ ;_ &quot;Fr.&quot;\ * \-#,##0_ ;_ &quot;Fr.&quot;\ * &quot;-&quot;_ ;_ @_ "/>
    <numFmt numFmtId="44" formatCode="_ &quot;Fr.&quot;\ * #,##0.00_ ;_ &quot;Fr.&quot;\ * \-#,##0.00_ ;_ &quot;Fr.&quot;\ * &quot;-&quot;??_ ;_ @_ "/>
    <numFmt numFmtId="164" formatCode="&quot;Fr.&quot;\ #,##0.00"/>
    <numFmt numFmtId="165" formatCode="General_)"/>
    <numFmt numFmtId="166" formatCode="dd/mm/yyyy;@"/>
    <numFmt numFmtId="167" formatCode="#,##0.0"/>
    <numFmt numFmtId="168" formatCode="dd/mm/yy;@"/>
  </numFmts>
  <fonts count="30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9"/>
      <color indexed="81"/>
      <name val="Tahoma"/>
      <family val="2"/>
    </font>
    <font>
      <sz val="12"/>
      <name val="Helv"/>
    </font>
    <font>
      <b/>
      <sz val="10.5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.5"/>
      <color theme="10"/>
      <name val="Arial"/>
      <family val="2"/>
    </font>
    <font>
      <u/>
      <sz val="10.5"/>
      <color theme="11"/>
      <name val="Arial"/>
      <family val="2"/>
    </font>
    <font>
      <u/>
      <sz val="13.65"/>
      <color theme="10"/>
      <name val="Arial"/>
      <family val="2"/>
    </font>
    <font>
      <u/>
      <sz val="10"/>
      <color theme="10"/>
      <name val="Arial"/>
      <family val="2"/>
    </font>
    <font>
      <sz val="10.5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165" fontId="21" fillId="0" borderId="0"/>
    <xf numFmtId="165" fontId="21" fillId="0" borderId="0"/>
    <xf numFmtId="165" fontId="21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42">
      <alignment vertical="top"/>
    </xf>
    <xf numFmtId="0" fontId="4" fillId="34" borderId="0" xfId="43" applyFill="1">
      <alignment wrapText="1"/>
    </xf>
    <xf numFmtId="0" fontId="4" fillId="34" borderId="0" xfId="43" applyFill="1" applyAlignment="1">
      <alignment horizontal="center" wrapText="1"/>
    </xf>
    <xf numFmtId="165" fontId="22" fillId="0" borderId="0" xfId="45" applyFont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165" fontId="23" fillId="0" borderId="0" xfId="47" applyFont="1" applyAlignment="1">
      <alignment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0" fontId="3" fillId="0" borderId="0" xfId="42" applyProtection="1">
      <alignment vertical="top"/>
    </xf>
    <xf numFmtId="0" fontId="4" fillId="34" borderId="0" xfId="43" applyFill="1" applyAlignment="1" applyProtection="1">
      <alignment horizontal="center" wrapText="1"/>
    </xf>
    <xf numFmtId="0" fontId="4" fillId="34" borderId="0" xfId="43" applyFill="1" applyProtection="1">
      <alignment wrapText="1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Protection="1"/>
    <xf numFmtId="164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</xf>
    <xf numFmtId="44" fontId="0" fillId="0" borderId="0" xfId="0" applyNumberFormat="1" applyAlignment="1" applyProtection="1">
      <alignment horizontal="left"/>
    </xf>
    <xf numFmtId="44" fontId="0" fillId="0" borderId="0" xfId="0" applyNumberFormat="1" applyAlignment="1" applyProtection="1">
      <alignment horizontal="left"/>
      <protection locked="0"/>
    </xf>
    <xf numFmtId="44" fontId="0" fillId="0" borderId="0" xfId="0" applyNumberFormat="1" applyAlignment="1" applyProtection="1">
      <alignment horizontal="right"/>
    </xf>
    <xf numFmtId="0" fontId="0" fillId="35" borderId="0" xfId="0" applyFill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44" fontId="0" fillId="0" borderId="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44" fontId="0" fillId="0" borderId="0" xfId="0" applyNumberFormat="1" applyBorder="1" applyAlignment="1" applyProtection="1">
      <alignment horizontal="left"/>
    </xf>
    <xf numFmtId="0" fontId="13" fillId="0" borderId="0" xfId="0" applyFont="1" applyProtection="1">
      <protection locked="0"/>
    </xf>
    <xf numFmtId="0" fontId="3" fillId="0" borderId="0" xfId="0" applyFont="1"/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44" fontId="0" fillId="0" borderId="9" xfId="0" applyNumberFormat="1" applyBorder="1" applyAlignment="1" applyProtection="1">
      <alignment horizontal="left" vertical="center"/>
      <protection locked="0"/>
    </xf>
    <xf numFmtId="164" fontId="0" fillId="0" borderId="9" xfId="0" applyNumberFormat="1" applyBorder="1" applyAlignment="1" applyProtection="1">
      <alignment horizontal="left" vertical="center"/>
    </xf>
    <xf numFmtId="44" fontId="0" fillId="0" borderId="9" xfId="0" applyNumberForma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44" fontId="0" fillId="0" borderId="10" xfId="0" applyNumberForma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 vertical="center"/>
    </xf>
    <xf numFmtId="44" fontId="0" fillId="0" borderId="10" xfId="0" applyNumberFormat="1" applyBorder="1" applyAlignment="1" applyProtection="1">
      <alignment horizontal="left" vertical="center"/>
    </xf>
    <xf numFmtId="44" fontId="0" fillId="0" borderId="9" xfId="0" applyNumberFormat="1" applyBorder="1" applyAlignment="1" applyProtection="1">
      <alignment horizontal="right" vertical="center"/>
    </xf>
    <xf numFmtId="44" fontId="0" fillId="0" borderId="10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165" fontId="28" fillId="0" borderId="0" xfId="50" applyNumberFormat="1" applyFont="1" applyAlignment="1" applyProtection="1">
      <alignment horizontal="right"/>
    </xf>
    <xf numFmtId="165" fontId="29" fillId="0" borderId="0" xfId="46" applyFont="1" applyAlignment="1" applyProtection="1">
      <alignment horizontal="center"/>
    </xf>
    <xf numFmtId="165" fontId="29" fillId="0" borderId="0" xfId="46" applyFont="1" applyAlignment="1" applyProtection="1"/>
    <xf numFmtId="0" fontId="1" fillId="0" borderId="0" xfId="0" applyFont="1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/>
    <xf numFmtId="168" fontId="29" fillId="36" borderId="0" xfId="47" applyNumberFormat="1" applyFont="1" applyFill="1" applyAlignment="1" applyProtection="1">
      <alignment horizontal="center"/>
    </xf>
    <xf numFmtId="166" fontId="29" fillId="36" borderId="0" xfId="47" applyNumberFormat="1" applyFont="1" applyFill="1" applyAlignment="1" applyProtection="1">
      <alignment vertical="center"/>
    </xf>
    <xf numFmtId="167" fontId="1" fillId="36" borderId="0" xfId="0" applyNumberFormat="1" applyFont="1" applyFill="1" applyBorder="1" applyAlignment="1" applyProtection="1">
      <alignment horizontal="center" vertical="center"/>
    </xf>
    <xf numFmtId="42" fontId="1" fillId="36" borderId="0" xfId="0" applyNumberFormat="1" applyFont="1" applyFill="1" applyBorder="1" applyAlignment="1" applyProtection="1">
      <alignment vertical="center"/>
      <protection locked="0"/>
    </xf>
    <xf numFmtId="168" fontId="29" fillId="36" borderId="0" xfId="47" applyNumberFormat="1" applyFont="1" applyFill="1" applyAlignment="1">
      <alignment horizontal="center"/>
    </xf>
    <xf numFmtId="166" fontId="29" fillId="36" borderId="0" xfId="47" applyNumberFormat="1" applyFont="1" applyFill="1" applyAlignment="1">
      <alignment vertical="center"/>
    </xf>
    <xf numFmtId="42" fontId="1" fillId="36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0" fontId="0" fillId="0" borderId="9" xfId="0" applyBorder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9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8" builtinId="8" hidden="1"/>
    <cellStyle name="Link" xfId="50" builtinId="8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Standard 6" xfId="45"/>
    <cellStyle name="Standard 7" xfId="46"/>
    <cellStyle name="Standard 9" xfId="47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380224</xdr:colOff>
      <xdr:row>10</xdr:row>
      <xdr:rowOff>14049</xdr:rowOff>
    </xdr:from>
    <xdr:to>
      <xdr:col>12</xdr:col>
      <xdr:colOff>799223</xdr:colOff>
      <xdr:row>11</xdr:row>
      <xdr:rowOff>0</xdr:rowOff>
    </xdr:to>
    <xdr:sp macro="" textlink="">
      <xdr:nvSpPr>
        <xdr:cNvPr id="4" name="Pfeil nach links 3"/>
        <xdr:cNvSpPr/>
      </xdr:nvSpPr>
      <xdr:spPr>
        <a:xfrm>
          <a:off x="10014707" y="2116118"/>
          <a:ext cx="418999" cy="161123"/>
        </a:xfrm>
        <a:prstGeom prst="lef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>
    <xdr:from>
      <xdr:col>12</xdr:col>
      <xdr:colOff>1243421</xdr:colOff>
      <xdr:row>16</xdr:row>
      <xdr:rowOff>43792</xdr:rowOff>
    </xdr:from>
    <xdr:to>
      <xdr:col>17</xdr:col>
      <xdr:colOff>21897</xdr:colOff>
      <xdr:row>17</xdr:row>
      <xdr:rowOff>383189</xdr:rowOff>
    </xdr:to>
    <xdr:sp macro="" textlink="">
      <xdr:nvSpPr>
        <xdr:cNvPr id="8" name="Textfeld 7"/>
        <xdr:cNvSpPr txBox="1"/>
      </xdr:nvSpPr>
      <xdr:spPr>
        <a:xfrm>
          <a:off x="10877904" y="3919482"/>
          <a:ext cx="3409596" cy="7335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 i="0">
              <a:latin typeface="Arial" pitchFamily="34" charset="0"/>
              <a:cs typeface="Arial" pitchFamily="34" charset="0"/>
            </a:rPr>
            <a:t>Allfälliger Skonto wird nicht gewährt.</a:t>
          </a:r>
          <a:endParaRPr lang="de-CH" sz="1050" i="0" baseline="0">
            <a:latin typeface="Arial" pitchFamily="34" charset="0"/>
            <a:cs typeface="Arial" pitchFamily="34" charset="0"/>
          </a:endParaRPr>
        </a:p>
        <a:p>
          <a:endParaRPr lang="de-CH" sz="1050" baseline="0">
            <a:latin typeface="Arial" pitchFamily="34" charset="0"/>
            <a:cs typeface="Arial" pitchFamily="34" charset="0"/>
          </a:endParaRPr>
        </a:p>
        <a:p>
          <a:r>
            <a:rPr lang="de-CH" sz="1050" baseline="0">
              <a:latin typeface="Arial" pitchFamily="34" charset="0"/>
              <a:cs typeface="Arial" pitchFamily="34" charset="0"/>
            </a:rPr>
            <a:t>Ganze Zeile des für den Auftrag vorgesehenen Anbieters grau hinterlegen.</a:t>
          </a:r>
          <a:endParaRPr lang="de-CH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13</xdr:col>
      <xdr:colOff>21895</xdr:colOff>
      <xdr:row>24</xdr:row>
      <xdr:rowOff>146202</xdr:rowOff>
    </xdr:from>
    <xdr:to>
      <xdr:col>16</xdr:col>
      <xdr:colOff>832068</xdr:colOff>
      <xdr:row>26</xdr:row>
      <xdr:rowOff>70675</xdr:rowOff>
    </xdr:to>
    <xdr:sp macro="" textlink="">
      <xdr:nvSpPr>
        <xdr:cNvPr id="9" name="Textfeld 8"/>
        <xdr:cNvSpPr txBox="1"/>
      </xdr:nvSpPr>
      <xdr:spPr>
        <a:xfrm>
          <a:off x="10915429" y="6791805"/>
          <a:ext cx="3339225" cy="285767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 i="0">
              <a:latin typeface="Arial" pitchFamily="34" charset="0"/>
              <a:cs typeface="Arial" pitchFamily="34" charset="0"/>
            </a:rPr>
            <a:t>Zuschlagsempfänger eintragen</a:t>
          </a:r>
        </a:p>
        <a:p>
          <a:endParaRPr lang="de-CH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13</xdr:col>
      <xdr:colOff>21897</xdr:colOff>
      <xdr:row>10</xdr:row>
      <xdr:rowOff>159469</xdr:rowOff>
    </xdr:from>
    <xdr:to>
      <xdr:col>16</xdr:col>
      <xdr:colOff>832069</xdr:colOff>
      <xdr:row>12</xdr:row>
      <xdr:rowOff>32845</xdr:rowOff>
    </xdr:to>
    <xdr:sp macro="" textlink="">
      <xdr:nvSpPr>
        <xdr:cNvPr id="10" name="Textfeld 9"/>
        <xdr:cNvSpPr txBox="1"/>
      </xdr:nvSpPr>
      <xdr:spPr>
        <a:xfrm>
          <a:off x="10915431" y="2261538"/>
          <a:ext cx="3339224" cy="22372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>
              <a:latin typeface="Arial" pitchFamily="34" charset="0"/>
              <a:cs typeface="Arial" pitchFamily="34" charset="0"/>
            </a:rPr>
            <a:t>revidierter</a:t>
          </a:r>
          <a:r>
            <a:rPr lang="de-CH" sz="1050" baseline="0">
              <a:latin typeface="Arial" pitchFamily="34" charset="0"/>
              <a:cs typeface="Arial" pitchFamily="34" charset="0"/>
            </a:rPr>
            <a:t>  </a:t>
          </a:r>
          <a:r>
            <a:rPr lang="de-CH" sz="1050">
              <a:latin typeface="Arial" pitchFamily="34" charset="0"/>
              <a:cs typeface="Arial" pitchFamily="34" charset="0"/>
            </a:rPr>
            <a:t>KV-Betrag in Franken eintragen</a:t>
          </a:r>
        </a:p>
      </xdr:txBody>
    </xdr:sp>
    <xdr:clientData fPrintsWithSheet="0"/>
  </xdr:twoCellAnchor>
  <xdr:twoCellAnchor>
    <xdr:from>
      <xdr:col>12</xdr:col>
      <xdr:colOff>514569</xdr:colOff>
      <xdr:row>25</xdr:row>
      <xdr:rowOff>1</xdr:rowOff>
    </xdr:from>
    <xdr:to>
      <xdr:col>12</xdr:col>
      <xdr:colOff>933568</xdr:colOff>
      <xdr:row>25</xdr:row>
      <xdr:rowOff>161125</xdr:rowOff>
    </xdr:to>
    <xdr:sp macro="" textlink="">
      <xdr:nvSpPr>
        <xdr:cNvPr id="12" name="Pfeil nach links 11"/>
        <xdr:cNvSpPr/>
      </xdr:nvSpPr>
      <xdr:spPr>
        <a:xfrm>
          <a:off x="10149052" y="8068880"/>
          <a:ext cx="418999" cy="161124"/>
        </a:xfrm>
        <a:prstGeom prst="lef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>
    <xdr:from>
      <xdr:col>12</xdr:col>
      <xdr:colOff>492672</xdr:colOff>
      <xdr:row>14</xdr:row>
      <xdr:rowOff>186121</xdr:rowOff>
    </xdr:from>
    <xdr:to>
      <xdr:col>12</xdr:col>
      <xdr:colOff>963448</xdr:colOff>
      <xdr:row>19</xdr:row>
      <xdr:rowOff>0</xdr:rowOff>
    </xdr:to>
    <xdr:sp macro="" textlink="">
      <xdr:nvSpPr>
        <xdr:cNvPr id="13" name="Geschweifte Klammer rechts 12"/>
        <xdr:cNvSpPr/>
      </xdr:nvSpPr>
      <xdr:spPr>
        <a:xfrm>
          <a:off x="10127155" y="2923190"/>
          <a:ext cx="470776" cy="3634827"/>
        </a:xfrm>
        <a:prstGeom prst="rightBrace">
          <a:avLst/>
        </a:prstGeom>
        <a:ln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>
    <xdr:from>
      <xdr:col>13</xdr:col>
      <xdr:colOff>21897</xdr:colOff>
      <xdr:row>9</xdr:row>
      <xdr:rowOff>43793</xdr:rowOff>
    </xdr:from>
    <xdr:to>
      <xdr:col>16</xdr:col>
      <xdr:colOff>832069</xdr:colOff>
      <xdr:row>10</xdr:row>
      <xdr:rowOff>87586</xdr:rowOff>
    </xdr:to>
    <xdr:sp macro="" textlink="">
      <xdr:nvSpPr>
        <xdr:cNvPr id="11" name="Textfeld 10"/>
        <xdr:cNvSpPr txBox="1"/>
      </xdr:nvSpPr>
      <xdr:spPr>
        <a:xfrm>
          <a:off x="10915431" y="1970690"/>
          <a:ext cx="3339224" cy="21896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>
              <a:latin typeface="Arial" pitchFamily="34" charset="0"/>
              <a:cs typeface="Arial" pitchFamily="34" charset="0"/>
            </a:rPr>
            <a:t>Index und KV-Betrag gemäss</a:t>
          </a:r>
          <a:r>
            <a:rPr lang="de-CH" sz="1050" baseline="0">
              <a:latin typeface="Arial" pitchFamily="34" charset="0"/>
              <a:cs typeface="Arial" pitchFamily="34" charset="0"/>
            </a:rPr>
            <a:t> Kantonsrats-Beschluss</a:t>
          </a:r>
          <a:endParaRPr lang="de-CH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12</xdr:col>
      <xdr:colOff>383183</xdr:colOff>
      <xdr:row>11</xdr:row>
      <xdr:rowOff>0</xdr:rowOff>
    </xdr:from>
    <xdr:to>
      <xdr:col>12</xdr:col>
      <xdr:colOff>802182</xdr:colOff>
      <xdr:row>11</xdr:row>
      <xdr:rowOff>161123</xdr:rowOff>
    </xdr:to>
    <xdr:sp macro="" textlink="">
      <xdr:nvSpPr>
        <xdr:cNvPr id="14" name="Pfeil nach links 13"/>
        <xdr:cNvSpPr/>
      </xdr:nvSpPr>
      <xdr:spPr>
        <a:xfrm>
          <a:off x="10017666" y="2277241"/>
          <a:ext cx="418999" cy="161123"/>
        </a:xfrm>
        <a:prstGeom prst="lef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>
    <xdr:from>
      <xdr:col>12</xdr:col>
      <xdr:colOff>448876</xdr:colOff>
      <xdr:row>21</xdr:row>
      <xdr:rowOff>0</xdr:rowOff>
    </xdr:from>
    <xdr:to>
      <xdr:col>12</xdr:col>
      <xdr:colOff>919652</xdr:colOff>
      <xdr:row>23</xdr:row>
      <xdr:rowOff>175172</xdr:rowOff>
    </xdr:to>
    <xdr:sp macro="" textlink="">
      <xdr:nvSpPr>
        <xdr:cNvPr id="15" name="Geschweifte Klammer rechts 14"/>
        <xdr:cNvSpPr/>
      </xdr:nvSpPr>
      <xdr:spPr>
        <a:xfrm>
          <a:off x="10083359" y="5496034"/>
          <a:ext cx="470776" cy="941552"/>
        </a:xfrm>
        <a:prstGeom prst="rightBrace">
          <a:avLst/>
        </a:prstGeom>
        <a:ln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>
    <xdr:from>
      <xdr:col>13</xdr:col>
      <xdr:colOff>0</xdr:colOff>
      <xdr:row>21</xdr:row>
      <xdr:rowOff>317500</xdr:rowOff>
    </xdr:from>
    <xdr:to>
      <xdr:col>17</xdr:col>
      <xdr:colOff>21897</xdr:colOff>
      <xdr:row>22</xdr:row>
      <xdr:rowOff>251810</xdr:rowOff>
    </xdr:to>
    <xdr:sp macro="" textlink="">
      <xdr:nvSpPr>
        <xdr:cNvPr id="17" name="Textfeld 16"/>
        <xdr:cNvSpPr txBox="1"/>
      </xdr:nvSpPr>
      <xdr:spPr>
        <a:xfrm>
          <a:off x="10893534" y="5813534"/>
          <a:ext cx="3393966" cy="3175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 i="0">
              <a:latin typeface="Arial" pitchFamily="34" charset="0"/>
              <a:cs typeface="Arial" pitchFamily="34" charset="0"/>
            </a:rPr>
            <a:t>Felder, die nicht benötigt werden, bitte löschen. </a:t>
          </a:r>
          <a:endParaRPr lang="de-CH" sz="1050" i="0" baseline="0">
            <a:latin typeface="Arial" pitchFamily="34" charset="0"/>
            <a:cs typeface="Arial" pitchFamily="34" charset="0"/>
          </a:endParaRPr>
        </a:p>
        <a:p>
          <a:endParaRPr lang="de-CH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158262</xdr:colOff>
      <xdr:row>0</xdr:row>
      <xdr:rowOff>70340</xdr:rowOff>
    </xdr:from>
    <xdr:to>
      <xdr:col>6</xdr:col>
      <xdr:colOff>1248509</xdr:colOff>
      <xdr:row>4</xdr:row>
      <xdr:rowOff>14654</xdr:rowOff>
    </xdr:to>
    <xdr:sp macro="" textlink="">
      <xdr:nvSpPr>
        <xdr:cNvPr id="2" name="Textfeld 1"/>
        <xdr:cNvSpPr txBox="1"/>
      </xdr:nvSpPr>
      <xdr:spPr>
        <a:xfrm>
          <a:off x="3960935" y="70340"/>
          <a:ext cx="2577612" cy="61839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>
              <a:latin typeface="Arial" pitchFamily="34" charset="0"/>
              <a:cs typeface="Arial" pitchFamily="34" charset="0"/>
            </a:rPr>
            <a:t>Dieses</a:t>
          </a:r>
          <a:r>
            <a:rPr lang="de-CH" sz="1050" baseline="0">
              <a:latin typeface="Arial" pitchFamily="34" charset="0"/>
              <a:cs typeface="Arial" pitchFamily="34" charset="0"/>
            </a:rPr>
            <a:t> Dokument wird automatisch ausgefüllt. Felder, die nicht benötigt werden, bitte löschen.</a:t>
          </a:r>
          <a:endParaRPr lang="de-CH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8</xdr:col>
      <xdr:colOff>0</xdr:colOff>
      <xdr:row>27</xdr:row>
      <xdr:rowOff>1</xdr:rowOff>
    </xdr:from>
    <xdr:to>
      <xdr:col>9</xdr:col>
      <xdr:colOff>820615</xdr:colOff>
      <xdr:row>28</xdr:row>
      <xdr:rowOff>131886</xdr:rowOff>
    </xdr:to>
    <xdr:sp macro="" textlink="">
      <xdr:nvSpPr>
        <xdr:cNvPr id="3" name="Textfeld 2"/>
        <xdr:cNvSpPr txBox="1"/>
      </xdr:nvSpPr>
      <xdr:spPr>
        <a:xfrm>
          <a:off x="7561385" y="7744559"/>
          <a:ext cx="1655884" cy="30040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50">
              <a:latin typeface="Arial" pitchFamily="34" charset="0"/>
              <a:cs typeface="Arial" pitchFamily="34" charset="0"/>
            </a:rPr>
            <a:t>unterschreiben</a:t>
          </a:r>
        </a:p>
      </xdr:txBody>
    </xdr:sp>
    <xdr:clientData fPrintsWithSheet="0"/>
  </xdr:twoCellAnchor>
  <xdr:twoCellAnchor>
    <xdr:from>
      <xdr:col>7</xdr:col>
      <xdr:colOff>190500</xdr:colOff>
      <xdr:row>27</xdr:row>
      <xdr:rowOff>21980</xdr:rowOff>
    </xdr:from>
    <xdr:to>
      <xdr:col>7</xdr:col>
      <xdr:colOff>609499</xdr:colOff>
      <xdr:row>28</xdr:row>
      <xdr:rowOff>14584</xdr:rowOff>
    </xdr:to>
    <xdr:sp macro="" textlink="">
      <xdr:nvSpPr>
        <xdr:cNvPr id="5" name="Pfeil nach links 4"/>
        <xdr:cNvSpPr/>
      </xdr:nvSpPr>
      <xdr:spPr>
        <a:xfrm>
          <a:off x="6916615" y="7766538"/>
          <a:ext cx="418999" cy="161123"/>
        </a:xfrm>
        <a:prstGeom prst="lef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iah6213\sarah.airofarulla\AppData\Local\Microsoft\Windows\Temporary%20Internet%20Files\AppData\Local\temp\HBA_Pool\Managementhandbuch%20HBA%20SG\faroweb\dokumente\Baukostenindex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N26"/>
  <sheetViews>
    <sheetView tabSelected="1" topLeftCell="A9" zoomScale="87" zoomScaleNormal="87" zoomScalePageLayoutView="130" workbookViewId="0">
      <selection activeCell="K15" sqref="K15"/>
    </sheetView>
  </sheetViews>
  <sheetFormatPr baseColWidth="10" defaultColWidth="11" defaultRowHeight="13.5" x14ac:dyDescent="0.2"/>
  <cols>
    <col min="1" max="1" width="4.375" customWidth="1"/>
    <col min="2" max="2" width="10" customWidth="1"/>
    <col min="3" max="3" width="12.125" customWidth="1"/>
    <col min="4" max="4" width="21.75" customWidth="1"/>
    <col min="5" max="5" width="5.625" style="15" customWidth="1"/>
    <col min="6" max="6" width="11.5" customWidth="1"/>
    <col min="7" max="7" width="14.5" customWidth="1"/>
    <col min="8" max="9" width="8.25" customWidth="1"/>
    <col min="10" max="10" width="1.125" customWidth="1"/>
    <col min="11" max="11" width="15" customWidth="1"/>
    <col min="12" max="12" width="14.25" customWidth="1"/>
    <col min="13" max="13" width="16.5" customWidth="1"/>
  </cols>
  <sheetData>
    <row r="6" spans="1:14" ht="19.5" customHeight="1" x14ac:dyDescent="0.2">
      <c r="A6" s="1" t="s">
        <v>6</v>
      </c>
      <c r="E6"/>
    </row>
    <row r="7" spans="1:14" ht="19.5" customHeight="1" x14ac:dyDescent="0.2">
      <c r="A7" s="1"/>
    </row>
    <row r="8" spans="1:14" ht="29.25" customHeight="1" x14ac:dyDescent="0.2">
      <c r="A8" s="50" t="s">
        <v>0</v>
      </c>
      <c r="B8" s="50"/>
      <c r="C8" s="67"/>
      <c r="D8" s="67"/>
      <c r="E8" s="67"/>
      <c r="F8" s="67"/>
      <c r="G8" s="64"/>
    </row>
    <row r="9" spans="1:14" ht="13.5" customHeight="1" x14ac:dyDescent="0.2">
      <c r="A9" t="s">
        <v>2</v>
      </c>
      <c r="C9" s="67"/>
      <c r="D9" s="67"/>
      <c r="E9" s="67"/>
      <c r="F9" s="67"/>
      <c r="G9" s="4"/>
      <c r="H9" s="5"/>
      <c r="I9" s="16"/>
      <c r="J9" s="16"/>
      <c r="K9" s="16"/>
      <c r="N9" s="51"/>
    </row>
    <row r="10" spans="1:14" ht="13.5" customHeight="1" x14ac:dyDescent="0.2">
      <c r="A10" t="s">
        <v>3</v>
      </c>
      <c r="C10" s="67"/>
      <c r="D10" s="67"/>
      <c r="E10" s="67"/>
      <c r="F10" s="67"/>
      <c r="G10" s="6"/>
      <c r="H10" s="5"/>
      <c r="I10" s="52" t="s">
        <v>11</v>
      </c>
      <c r="J10" s="53"/>
      <c r="K10" s="52" t="s">
        <v>12</v>
      </c>
      <c r="L10" s="54"/>
    </row>
    <row r="11" spans="1:14" ht="13.5" customHeight="1" x14ac:dyDescent="0.2">
      <c r="A11" t="s">
        <v>17</v>
      </c>
      <c r="C11" s="67"/>
      <c r="D11" s="67"/>
      <c r="E11" s="67"/>
      <c r="F11" s="67"/>
      <c r="G11" s="55" t="s">
        <v>10</v>
      </c>
      <c r="H11" s="7"/>
      <c r="I11" s="57">
        <v>36892</v>
      </c>
      <c r="J11" s="58"/>
      <c r="K11" s="59">
        <v>110</v>
      </c>
      <c r="L11" s="60">
        <v>100000</v>
      </c>
    </row>
    <row r="12" spans="1:14" ht="13.5" customHeight="1" x14ac:dyDescent="0.2">
      <c r="A12" t="s">
        <v>26</v>
      </c>
      <c r="C12" s="67"/>
      <c r="D12" s="67"/>
      <c r="E12" s="67"/>
      <c r="F12" s="67"/>
      <c r="G12" s="56" t="s">
        <v>25</v>
      </c>
      <c r="H12" s="7"/>
      <c r="I12" s="61">
        <v>37289</v>
      </c>
      <c r="J12" s="62"/>
      <c r="K12" s="59">
        <v>220</v>
      </c>
      <c r="L12" s="63">
        <f>L11/K11*K12</f>
        <v>200000</v>
      </c>
    </row>
    <row r="13" spans="1:14" ht="19.5" customHeight="1" x14ac:dyDescent="0.2">
      <c r="A13" s="1"/>
    </row>
    <row r="14" spans="1:14" ht="30" customHeight="1" x14ac:dyDescent="0.2">
      <c r="A14" s="3" t="s">
        <v>22</v>
      </c>
      <c r="B14" s="2" t="s">
        <v>1</v>
      </c>
      <c r="C14" s="2"/>
      <c r="D14" s="2" t="s">
        <v>4</v>
      </c>
      <c r="E14" s="3" t="s">
        <v>15</v>
      </c>
      <c r="F14" s="2" t="s">
        <v>16</v>
      </c>
      <c r="G14" s="2" t="s">
        <v>23</v>
      </c>
      <c r="H14" s="3" t="s">
        <v>8</v>
      </c>
      <c r="I14" s="3" t="s">
        <v>9</v>
      </c>
      <c r="J14" s="2"/>
      <c r="K14" s="2" t="s">
        <v>24</v>
      </c>
      <c r="L14" s="2" t="s">
        <v>5</v>
      </c>
    </row>
    <row r="15" spans="1:14" ht="31.15" customHeight="1" x14ac:dyDescent="0.2">
      <c r="A15" s="33">
        <v>1</v>
      </c>
      <c r="B15" s="68"/>
      <c r="C15" s="68"/>
      <c r="D15" s="35"/>
      <c r="E15" s="35"/>
      <c r="F15" s="35"/>
      <c r="G15" s="36">
        <v>0</v>
      </c>
      <c r="H15" s="45">
        <v>0</v>
      </c>
      <c r="I15" s="46">
        <v>7.7</v>
      </c>
      <c r="J15" s="37">
        <f>G15-H15%-I15%</f>
        <v>-7.6999999999999999E-2</v>
      </c>
      <c r="K15" s="38">
        <f t="shared" ref="K15:K16" si="0">ROUND(G15*(100-H15)/100*(100+I15)/100*20,0)/20</f>
        <v>0</v>
      </c>
      <c r="L15" s="35"/>
    </row>
    <row r="16" spans="1:14" ht="31.15" customHeight="1" x14ac:dyDescent="0.2">
      <c r="A16" s="34">
        <v>2</v>
      </c>
      <c r="B16" s="68"/>
      <c r="C16" s="68"/>
      <c r="D16" s="39"/>
      <c r="E16" s="39"/>
      <c r="F16" s="39"/>
      <c r="G16" s="40">
        <v>0</v>
      </c>
      <c r="H16" s="47">
        <v>0</v>
      </c>
      <c r="I16" s="48">
        <v>7.7</v>
      </c>
      <c r="J16" s="41">
        <f>G16-H16%-I16%</f>
        <v>-7.6999999999999999E-2</v>
      </c>
      <c r="K16" s="42">
        <f t="shared" si="0"/>
        <v>0</v>
      </c>
      <c r="L16" s="39"/>
    </row>
    <row r="17" spans="1:12" ht="31.15" customHeight="1" x14ac:dyDescent="0.2">
      <c r="A17" s="34">
        <v>3</v>
      </c>
      <c r="B17" s="68"/>
      <c r="C17" s="68"/>
      <c r="D17" s="39"/>
      <c r="E17" s="39"/>
      <c r="F17" s="39"/>
      <c r="G17" s="40">
        <v>0</v>
      </c>
      <c r="H17" s="47">
        <v>0</v>
      </c>
      <c r="I17" s="48">
        <v>7.7</v>
      </c>
      <c r="J17" s="41">
        <f t="shared" ref="J17:J18" si="1">G17-H17%-I17%</f>
        <v>-7.6999999999999999E-2</v>
      </c>
      <c r="K17" s="42">
        <f t="shared" ref="K17:K18" si="2">ROUND(G17*(100-H17)/100*(100+I17)/100*20,0)/20</f>
        <v>0</v>
      </c>
      <c r="L17" s="39"/>
    </row>
    <row r="18" spans="1:12" ht="31.15" customHeight="1" x14ac:dyDescent="0.2">
      <c r="A18" s="34">
        <v>4</v>
      </c>
      <c r="B18" s="68"/>
      <c r="C18" s="68"/>
      <c r="D18" s="39"/>
      <c r="E18" s="39"/>
      <c r="F18" s="39"/>
      <c r="G18" s="40">
        <v>0</v>
      </c>
      <c r="H18" s="47">
        <v>0</v>
      </c>
      <c r="I18" s="48">
        <v>7.7</v>
      </c>
      <c r="J18" s="41">
        <f t="shared" si="1"/>
        <v>-7.6999999999999999E-2</v>
      </c>
      <c r="K18" s="42">
        <f t="shared" si="2"/>
        <v>0</v>
      </c>
      <c r="L18" s="39"/>
    </row>
    <row r="19" spans="1:12" ht="31.15" customHeight="1" x14ac:dyDescent="0.2">
      <c r="A19" s="34">
        <v>5</v>
      </c>
      <c r="B19" s="68"/>
      <c r="C19" s="68"/>
      <c r="D19" s="39"/>
      <c r="E19" s="39"/>
      <c r="F19" s="39"/>
      <c r="G19" s="40">
        <v>0</v>
      </c>
      <c r="H19" s="47">
        <v>0</v>
      </c>
      <c r="I19" s="48">
        <v>7.7</v>
      </c>
      <c r="J19" s="41">
        <f t="shared" ref="J19" si="3">G19-H19%-I19%</f>
        <v>-7.6999999999999999E-2</v>
      </c>
      <c r="K19" s="42">
        <f t="shared" ref="K19" si="4">ROUND(G19*(100-H19)/100*(100+I19)/100*20,0)/20</f>
        <v>0</v>
      </c>
      <c r="L19" s="39"/>
    </row>
    <row r="20" spans="1:12" ht="19.899999999999999" customHeight="1" x14ac:dyDescent="0.2">
      <c r="A20" s="24"/>
      <c r="B20" s="25"/>
      <c r="C20" s="25"/>
      <c r="D20" s="25"/>
      <c r="E20" s="25"/>
      <c r="F20" s="25"/>
      <c r="G20" s="26"/>
      <c r="H20" s="27"/>
      <c r="I20" s="28"/>
      <c r="J20" s="29"/>
      <c r="K20" s="30"/>
      <c r="L20" s="25"/>
    </row>
    <row r="21" spans="1:12" ht="15" customHeight="1" x14ac:dyDescent="0.2">
      <c r="A21" s="14" t="s">
        <v>27</v>
      </c>
      <c r="B21" s="14"/>
      <c r="C21" s="14"/>
      <c r="D21" s="14"/>
      <c r="E21" s="14"/>
      <c r="F21" s="14"/>
      <c r="G21" s="21"/>
      <c r="H21" s="18"/>
      <c r="I21" s="19"/>
      <c r="J21" s="17"/>
      <c r="K21" s="20"/>
      <c r="L21" s="14"/>
    </row>
    <row r="22" spans="1:12" ht="30.6" customHeight="1" x14ac:dyDescent="0.2">
      <c r="A22" s="3"/>
      <c r="B22" s="2" t="s">
        <v>1</v>
      </c>
      <c r="C22" s="2"/>
      <c r="D22" s="2" t="s">
        <v>4</v>
      </c>
      <c r="E22" s="3" t="s">
        <v>15</v>
      </c>
      <c r="F22" s="2" t="s">
        <v>16</v>
      </c>
      <c r="G22" s="2" t="s">
        <v>23</v>
      </c>
      <c r="H22" s="3" t="s">
        <v>8</v>
      </c>
      <c r="I22" s="3" t="s">
        <v>9</v>
      </c>
      <c r="J22" s="2"/>
      <c r="K22" s="2" t="s">
        <v>24</v>
      </c>
      <c r="L22" s="2" t="s">
        <v>5</v>
      </c>
    </row>
    <row r="23" spans="1:12" ht="30.6" customHeight="1" x14ac:dyDescent="0.2">
      <c r="A23" s="34">
        <v>6</v>
      </c>
      <c r="B23" s="68"/>
      <c r="C23" s="68"/>
      <c r="D23" s="39"/>
      <c r="E23" s="39"/>
      <c r="F23" s="39"/>
      <c r="G23" s="40">
        <v>0</v>
      </c>
      <c r="H23" s="47">
        <v>0</v>
      </c>
      <c r="I23" s="48">
        <v>7.7</v>
      </c>
      <c r="J23" s="41">
        <f t="shared" ref="J23" si="5">G23-H23%-I23%</f>
        <v>-7.6999999999999999E-2</v>
      </c>
      <c r="K23" s="42">
        <f t="shared" ref="K23" si="6">ROUND(G23*(100-H23)/100*(100+I23)/100*20,0)/20</f>
        <v>0</v>
      </c>
      <c r="L23" s="39"/>
    </row>
    <row r="24" spans="1:12" ht="30.6" customHeight="1" x14ac:dyDescent="0.2">
      <c r="A24" s="34">
        <v>7</v>
      </c>
      <c r="B24" s="68"/>
      <c r="C24" s="68"/>
      <c r="D24" s="39"/>
      <c r="E24" s="39"/>
      <c r="F24" s="39"/>
      <c r="G24" s="40">
        <v>0</v>
      </c>
      <c r="H24" s="47">
        <v>0</v>
      </c>
      <c r="I24" s="48">
        <v>7.7</v>
      </c>
      <c r="J24" s="41">
        <f t="shared" ref="J24" si="7">G24-H24%-I24%</f>
        <v>-7.6999999999999999E-2</v>
      </c>
      <c r="K24" s="42">
        <f t="shared" ref="K24" si="8">ROUND(G24*(100-H24)/100*(100+I24)/100*20,0)/20</f>
        <v>0</v>
      </c>
      <c r="L24" s="39"/>
    </row>
    <row r="25" spans="1:12" ht="15" customHeight="1" x14ac:dyDescent="0.2">
      <c r="A25" s="8"/>
      <c r="B25" s="14"/>
      <c r="C25" s="14"/>
      <c r="D25" s="14"/>
      <c r="E25" s="14"/>
      <c r="F25" s="14"/>
      <c r="G25" s="21"/>
      <c r="H25" s="18"/>
      <c r="I25" s="19"/>
      <c r="J25" s="17"/>
      <c r="K25" s="20"/>
      <c r="L25" s="14"/>
    </row>
    <row r="26" spans="1:12" x14ac:dyDescent="0.2">
      <c r="A26" t="s">
        <v>7</v>
      </c>
      <c r="C26" s="23"/>
      <c r="D26" s="23"/>
    </row>
  </sheetData>
  <mergeCells count="12">
    <mergeCell ref="C8:F8"/>
    <mergeCell ref="B16:C16"/>
    <mergeCell ref="B17:C17"/>
    <mergeCell ref="B18:C18"/>
    <mergeCell ref="B24:C24"/>
    <mergeCell ref="B19:C19"/>
    <mergeCell ref="B15:C15"/>
    <mergeCell ref="B23:C23"/>
    <mergeCell ref="C9:F9"/>
    <mergeCell ref="C10:F10"/>
    <mergeCell ref="C11:F11"/>
    <mergeCell ref="C12:F12"/>
  </mergeCells>
  <hyperlinks>
    <hyperlink ref="K10" r:id="rId1"/>
  </hyperlinks>
  <pageMargins left="0.42" right="0.7" top="0.75" bottom="0.75" header="0.3" footer="0.3"/>
  <pageSetup paperSize="9" orientation="landscape" r:id="rId2"/>
  <headerFooter scaleWithDoc="0">
    <oddHeader>&amp;LKanton St.Gallen
Baudepartement
&amp;"Arial,Fett"Hochbauamt
&amp;R&amp;G</oddHeader>
    <oddFooter>&amp;L&amp;5&amp;F&amp;C&amp;5rev. 10.06.2013&amp;R&amp;P/&amp;N</oddFooter>
  </headerFooter>
  <drawing r:id="rId3"/>
  <legacyDrawing r:id="rId4"/>
  <legacyDrawingHF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6"/>
  <sheetViews>
    <sheetView zoomScale="130" zoomScaleNormal="130" zoomScalePageLayoutView="130" workbookViewId="0">
      <selection activeCell="J8" sqref="J8"/>
    </sheetView>
  </sheetViews>
  <sheetFormatPr baseColWidth="10" defaultColWidth="11" defaultRowHeight="13.5" x14ac:dyDescent="0.2"/>
  <cols>
    <col min="1" max="1" width="3.875" customWidth="1"/>
    <col min="2" max="2" width="10.75" customWidth="1"/>
    <col min="3" max="3" width="12.125" customWidth="1"/>
    <col min="4" max="4" width="23.125" customWidth="1"/>
    <col min="5" max="5" width="5.75" customWidth="1"/>
    <col min="6" max="6" width="13.75" customWidth="1"/>
    <col min="7" max="7" width="18.875" customWidth="1"/>
  </cols>
  <sheetData>
    <row r="1" spans="1:7" x14ac:dyDescent="0.2">
      <c r="A1" s="9"/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9"/>
      <c r="B3" s="9"/>
      <c r="C3" s="9"/>
      <c r="D3" s="9"/>
      <c r="E3" s="9"/>
      <c r="F3" s="9"/>
      <c r="G3" s="9"/>
    </row>
    <row r="4" spans="1:7" x14ac:dyDescent="0.2">
      <c r="A4" s="31"/>
      <c r="B4" s="9"/>
      <c r="C4" s="9"/>
      <c r="D4" s="9"/>
      <c r="E4" s="9"/>
      <c r="F4" s="9"/>
      <c r="G4" s="9"/>
    </row>
    <row r="5" spans="1:7" x14ac:dyDescent="0.2">
      <c r="A5" s="9"/>
      <c r="B5" s="9"/>
      <c r="C5" s="9"/>
      <c r="D5" s="9"/>
      <c r="E5" s="9"/>
      <c r="F5" s="9"/>
      <c r="G5" s="9"/>
    </row>
    <row r="6" spans="1:7" ht="19.5" customHeight="1" x14ac:dyDescent="0.25">
      <c r="A6" s="32" t="s">
        <v>21</v>
      </c>
      <c r="B6" s="9"/>
      <c r="C6" s="9"/>
      <c r="D6" s="9"/>
      <c r="E6" s="9"/>
      <c r="F6" s="9"/>
      <c r="G6" s="9"/>
    </row>
    <row r="7" spans="1:7" ht="19.5" customHeight="1" x14ac:dyDescent="0.2">
      <c r="A7" s="11"/>
      <c r="B7" s="9"/>
      <c r="C7" s="9"/>
      <c r="D7" s="9"/>
      <c r="E7" s="9"/>
      <c r="F7" s="9"/>
      <c r="G7" s="9"/>
    </row>
    <row r="8" spans="1:7" ht="31.15" customHeight="1" x14ac:dyDescent="0.2">
      <c r="A8" s="49" t="s">
        <v>0</v>
      </c>
      <c r="B8" s="49"/>
      <c r="C8" s="69">
        <f>Offertzusammenstellung!C8</f>
        <v>0</v>
      </c>
      <c r="D8" s="70"/>
      <c r="E8" s="70"/>
      <c r="F8" s="70"/>
      <c r="G8" s="70"/>
    </row>
    <row r="9" spans="1:7" ht="13.5" customHeight="1" x14ac:dyDescent="0.2">
      <c r="A9" s="9" t="s">
        <v>2</v>
      </c>
      <c r="B9" s="9"/>
      <c r="C9" s="69">
        <f>Offertzusammenstellung!C9</f>
        <v>0</v>
      </c>
      <c r="D9" s="70"/>
      <c r="E9" s="70"/>
      <c r="F9" s="70"/>
      <c r="G9" s="70"/>
    </row>
    <row r="10" spans="1:7" ht="13.5" customHeight="1" x14ac:dyDescent="0.2">
      <c r="A10" s="9" t="s">
        <v>3</v>
      </c>
      <c r="B10" s="9"/>
      <c r="C10" s="69">
        <f>Offertzusammenstellung!C10</f>
        <v>0</v>
      </c>
      <c r="D10" s="70"/>
      <c r="E10" s="70"/>
      <c r="F10" s="70"/>
      <c r="G10" s="70"/>
    </row>
    <row r="11" spans="1:7" ht="13.5" customHeight="1" x14ac:dyDescent="0.2">
      <c r="A11" s="9"/>
      <c r="B11" s="9"/>
      <c r="C11" s="9"/>
      <c r="D11" s="9"/>
      <c r="E11" s="9"/>
      <c r="F11" s="9"/>
      <c r="G11" s="9"/>
    </row>
    <row r="12" spans="1:7" ht="19.5" customHeight="1" x14ac:dyDescent="0.2">
      <c r="A12" s="11"/>
      <c r="B12" s="9"/>
      <c r="C12" s="9"/>
      <c r="D12" s="9"/>
      <c r="E12" s="9"/>
      <c r="F12" s="9"/>
      <c r="G12" s="9"/>
    </row>
    <row r="13" spans="1:7" ht="27" x14ac:dyDescent="0.2">
      <c r="A13" s="12" t="s">
        <v>20</v>
      </c>
      <c r="B13" s="13" t="s">
        <v>1</v>
      </c>
      <c r="C13" s="13"/>
      <c r="D13" s="13" t="s">
        <v>4</v>
      </c>
      <c r="E13" s="13" t="s">
        <v>15</v>
      </c>
      <c r="F13" s="13" t="s">
        <v>16</v>
      </c>
      <c r="G13" s="13" t="s">
        <v>19</v>
      </c>
    </row>
    <row r="14" spans="1:7" ht="31.15" customHeight="1" x14ac:dyDescent="0.2">
      <c r="A14" s="33">
        <f>Offertzusammenstellung!A15</f>
        <v>1</v>
      </c>
      <c r="B14" s="68">
        <f>Offertzusammenstellung!B15</f>
        <v>0</v>
      </c>
      <c r="C14" s="68"/>
      <c r="D14" s="35">
        <f>Offertzusammenstellung!D15</f>
        <v>0</v>
      </c>
      <c r="E14" s="35">
        <f>Offertzusammenstellung!E15</f>
        <v>0</v>
      </c>
      <c r="F14" s="35">
        <f>Offertzusammenstellung!F15</f>
        <v>0</v>
      </c>
      <c r="G14" s="43">
        <f>Offertzusammenstellung!K15</f>
        <v>0</v>
      </c>
    </row>
    <row r="15" spans="1:7" ht="31.15" customHeight="1" x14ac:dyDescent="0.2">
      <c r="A15" s="34">
        <f>Offertzusammenstellung!A16</f>
        <v>2</v>
      </c>
      <c r="B15" s="68">
        <f>Offertzusammenstellung!B16</f>
        <v>0</v>
      </c>
      <c r="C15" s="68"/>
      <c r="D15" s="39">
        <f>Offertzusammenstellung!D16</f>
        <v>0</v>
      </c>
      <c r="E15" s="39">
        <f>Offertzusammenstellung!E16</f>
        <v>0</v>
      </c>
      <c r="F15" s="39">
        <f>Offertzusammenstellung!F16</f>
        <v>0</v>
      </c>
      <c r="G15" s="44">
        <f>Offertzusammenstellung!K16</f>
        <v>0</v>
      </c>
    </row>
    <row r="16" spans="1:7" ht="31.15" customHeight="1" x14ac:dyDescent="0.2">
      <c r="A16" s="34">
        <f>Offertzusammenstellung!A17</f>
        <v>3</v>
      </c>
      <c r="B16" s="68">
        <f>Offertzusammenstellung!B17</f>
        <v>0</v>
      </c>
      <c r="C16" s="68"/>
      <c r="D16" s="39">
        <f>Offertzusammenstellung!D17</f>
        <v>0</v>
      </c>
      <c r="E16" s="39">
        <f>Offertzusammenstellung!E17</f>
        <v>0</v>
      </c>
      <c r="F16" s="39">
        <f>Offertzusammenstellung!F17</f>
        <v>0</v>
      </c>
      <c r="G16" s="44">
        <f>Offertzusammenstellung!K17</f>
        <v>0</v>
      </c>
    </row>
    <row r="17" spans="1:7" ht="31.15" customHeight="1" x14ac:dyDescent="0.2">
      <c r="A17" s="34">
        <f>Offertzusammenstellung!A18</f>
        <v>4</v>
      </c>
      <c r="B17" s="68">
        <f>Offertzusammenstellung!B18</f>
        <v>0</v>
      </c>
      <c r="C17" s="68"/>
      <c r="D17" s="39">
        <f>Offertzusammenstellung!D18</f>
        <v>0</v>
      </c>
      <c r="E17" s="39">
        <f>Offertzusammenstellung!E18</f>
        <v>0</v>
      </c>
      <c r="F17" s="39">
        <f>Offertzusammenstellung!F18</f>
        <v>0</v>
      </c>
      <c r="G17" s="44">
        <f>Offertzusammenstellung!K18</f>
        <v>0</v>
      </c>
    </row>
    <row r="18" spans="1:7" ht="31.15" customHeight="1" x14ac:dyDescent="0.2">
      <c r="A18" s="34">
        <f>Offertzusammenstellung!A19</f>
        <v>5</v>
      </c>
      <c r="B18" s="68">
        <f>Offertzusammenstellung!B19</f>
        <v>0</v>
      </c>
      <c r="C18" s="68"/>
      <c r="D18" s="39">
        <f>Offertzusammenstellung!D19</f>
        <v>0</v>
      </c>
      <c r="E18" s="39">
        <f>Offertzusammenstellung!E19</f>
        <v>0</v>
      </c>
      <c r="F18" s="39">
        <f>Offertzusammenstellung!F19</f>
        <v>0</v>
      </c>
      <c r="G18" s="44">
        <f>Offertzusammenstellung!K19</f>
        <v>0</v>
      </c>
    </row>
    <row r="19" spans="1:7" ht="15" customHeight="1" x14ac:dyDescent="0.2">
      <c r="A19" s="8"/>
      <c r="B19" s="14"/>
      <c r="C19" s="14"/>
      <c r="D19" s="14"/>
      <c r="E19" s="14"/>
      <c r="F19" s="14"/>
      <c r="G19" s="22"/>
    </row>
    <row r="20" spans="1:7" ht="15" customHeight="1" x14ac:dyDescent="0.2">
      <c r="A20" s="8"/>
      <c r="B20" s="14"/>
      <c r="C20" s="14"/>
      <c r="D20" s="14"/>
      <c r="E20" s="14"/>
      <c r="F20" s="14"/>
      <c r="G20" s="22"/>
    </row>
    <row r="21" spans="1:7" ht="15" customHeight="1" x14ac:dyDescent="0.2">
      <c r="A21" s="14" t="str">
        <f>Offertzusammenstellung!Text6</f>
        <v>Unternehmervariante / Teilangebot:</v>
      </c>
      <c r="B21" s="14"/>
      <c r="C21" s="14"/>
      <c r="D21" s="14"/>
      <c r="E21" s="14"/>
      <c r="F21" s="14"/>
      <c r="G21" s="22"/>
    </row>
    <row r="22" spans="1:7" ht="27" x14ac:dyDescent="0.2">
      <c r="A22" s="12"/>
      <c r="B22" s="13" t="s">
        <v>1</v>
      </c>
      <c r="C22" s="13"/>
      <c r="D22" s="13" t="s">
        <v>4</v>
      </c>
      <c r="E22" s="13" t="s">
        <v>15</v>
      </c>
      <c r="F22" s="13" t="s">
        <v>16</v>
      </c>
      <c r="G22" s="13" t="s">
        <v>19</v>
      </c>
    </row>
    <row r="23" spans="1:7" ht="31.15" customHeight="1" x14ac:dyDescent="0.2">
      <c r="A23" s="66">
        <f>Offertzusammenstellung!A23</f>
        <v>6</v>
      </c>
      <c r="B23" s="65">
        <f>Offertzusammenstellung!B23</f>
        <v>0</v>
      </c>
      <c r="C23" s="65"/>
      <c r="D23" s="35">
        <f>Offertzusammenstellung!D23</f>
        <v>0</v>
      </c>
      <c r="E23" s="35">
        <f>Offertzusammenstellung!E23</f>
        <v>0</v>
      </c>
      <c r="F23" s="35">
        <f>Offertzusammenstellung!F23</f>
        <v>0</v>
      </c>
      <c r="G23" s="43">
        <f>Offertzusammenstellung!K23</f>
        <v>0</v>
      </c>
    </row>
    <row r="24" spans="1:7" ht="31.15" customHeight="1" x14ac:dyDescent="0.2">
      <c r="A24" s="66">
        <f>Offertzusammenstellung!A24</f>
        <v>7</v>
      </c>
      <c r="B24" s="65">
        <f>Offertzusammenstellung!B24</f>
        <v>0</v>
      </c>
      <c r="C24" s="65"/>
      <c r="D24" s="35">
        <f>Offertzusammenstellung!D24</f>
        <v>0</v>
      </c>
      <c r="E24" s="35">
        <f>Offertzusammenstellung!E24</f>
        <v>0</v>
      </c>
      <c r="F24" s="35">
        <f>Offertzusammenstellung!F24</f>
        <v>0</v>
      </c>
      <c r="G24" s="43">
        <f>Offertzusammenstellung!K24</f>
        <v>0</v>
      </c>
    </row>
    <row r="25" spans="1:7" ht="13.5" customHeight="1" x14ac:dyDescent="0.2">
      <c r="A25" s="8"/>
      <c r="B25" s="14"/>
      <c r="C25" s="14"/>
      <c r="D25" s="14"/>
      <c r="E25" s="14"/>
      <c r="F25" s="14"/>
      <c r="G25" s="22"/>
    </row>
    <row r="26" spans="1:7" ht="13.5" customHeight="1" x14ac:dyDescent="0.2">
      <c r="A26" s="9"/>
      <c r="B26" s="9"/>
      <c r="C26" s="9"/>
      <c r="D26" s="9"/>
      <c r="E26" s="9"/>
      <c r="F26" s="9"/>
      <c r="G26" s="10"/>
    </row>
    <row r="27" spans="1:7" ht="13.5" customHeight="1" x14ac:dyDescent="0.2">
      <c r="A27" s="9" t="s">
        <v>14</v>
      </c>
      <c r="B27" s="9"/>
      <c r="C27" s="9"/>
      <c r="D27" s="9"/>
      <c r="E27" s="9"/>
      <c r="F27" s="9"/>
      <c r="G27" s="10"/>
    </row>
    <row r="28" spans="1:7" ht="13.5" customHeight="1" x14ac:dyDescent="0.2">
      <c r="A28" s="9"/>
      <c r="B28" s="9"/>
      <c r="C28" s="9"/>
      <c r="D28" s="9"/>
      <c r="E28" s="9"/>
      <c r="F28" s="9"/>
      <c r="G28" s="10"/>
    </row>
    <row r="29" spans="1:7" ht="13.5" customHeight="1" x14ac:dyDescent="0.2">
      <c r="A29" s="9" t="s">
        <v>18</v>
      </c>
      <c r="B29" s="9"/>
      <c r="C29" s="9"/>
      <c r="D29" s="9"/>
      <c r="E29" s="9"/>
      <c r="F29" s="9"/>
      <c r="G29" s="10"/>
    </row>
    <row r="30" spans="1:7" ht="13.5" customHeight="1" x14ac:dyDescent="0.2">
      <c r="A30" s="9"/>
      <c r="B30" s="9"/>
      <c r="C30" s="9"/>
      <c r="D30" s="9"/>
      <c r="E30" s="9"/>
      <c r="F30" s="9"/>
      <c r="G30" s="9"/>
    </row>
    <row r="31" spans="1:7" ht="13.5" customHeight="1" x14ac:dyDescent="0.2">
      <c r="A31" s="9"/>
      <c r="B31" s="9"/>
      <c r="C31" s="9"/>
      <c r="D31" s="9"/>
      <c r="E31" s="9"/>
      <c r="F31" s="9"/>
      <c r="G31" s="9"/>
    </row>
    <row r="32" spans="1:7" ht="13.5" customHeight="1" x14ac:dyDescent="0.2">
      <c r="A32" s="9"/>
      <c r="B32" s="9"/>
      <c r="C32" s="9"/>
      <c r="D32" s="9"/>
      <c r="E32" s="9"/>
      <c r="F32" s="9"/>
      <c r="G32" s="9"/>
    </row>
    <row r="33" spans="1:7" ht="13.5" customHeight="1" x14ac:dyDescent="0.2">
      <c r="A33" s="9"/>
      <c r="B33" s="9"/>
      <c r="C33" s="9"/>
      <c r="D33" s="9"/>
      <c r="E33" s="9"/>
      <c r="F33" s="9"/>
      <c r="G33" s="9"/>
    </row>
    <row r="34" spans="1:7" ht="13.5" customHeight="1" x14ac:dyDescent="0.2">
      <c r="A34" s="9" t="s">
        <v>13</v>
      </c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</sheetData>
  <mergeCells count="8">
    <mergeCell ref="C8:G8"/>
    <mergeCell ref="B18:C18"/>
    <mergeCell ref="B14:C14"/>
    <mergeCell ref="B15:C15"/>
    <mergeCell ref="B16:C16"/>
    <mergeCell ref="B17:C17"/>
    <mergeCell ref="C9:G9"/>
    <mergeCell ref="C10:G10"/>
  </mergeCells>
  <pageMargins left="0.5" right="0.35897435897435898" top="0.74803149606299213" bottom="0.74803149606299213" header="0.31496062992125984" footer="0.31496062992125984"/>
  <pageSetup paperSize="9" orientation="portrait" r:id="rId1"/>
  <headerFooter scaleWithDoc="0">
    <oddHeader>&amp;LKanton St.Gallen
Baudepartement
&amp;"Arial,Fett"Hochbauamt
&amp;R&amp;G</oddHeader>
    <oddFooter>&amp;L&amp;5&amp;F&amp;C&amp;5rev. 10.06.2013&amp;R&amp;P/&amp;N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Offertzusammenstellung</vt:lpstr>
      <vt:lpstr>Schlusssummenverzeichnis</vt:lpstr>
      <vt:lpstr>Offertzusammenstellung!Druckbereich</vt:lpstr>
      <vt:lpstr>Schlusssummenverzeichnis!Druckbereich</vt:lpstr>
      <vt:lpstr>Offertzusammenstellung!Text1</vt:lpstr>
      <vt:lpstr>Schlusssummenverzeichnis!Text1</vt:lpstr>
      <vt:lpstr>Offertzusammenstellung!Text12</vt:lpstr>
      <vt:lpstr>Offertzusammenstellung!Text2</vt:lpstr>
      <vt:lpstr>Schlusssummenverzeichnis!Text2</vt:lpstr>
      <vt:lpstr>Schlusssummenverzeichnis!Text25</vt:lpstr>
      <vt:lpstr>Offertzusammenstellung!Text6</vt:lpstr>
    </vt:vector>
  </TitlesOfParts>
  <Company>Kanton St.Gallen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Scherrer, Sarah</dc:creator>
  <cp:lastModifiedBy>Omlin, Brigitte</cp:lastModifiedBy>
  <cp:lastPrinted>2017-05-09T11:12:15Z</cp:lastPrinted>
  <dcterms:created xsi:type="dcterms:W3CDTF">2011-02-02T14:43:07Z</dcterms:created>
  <dcterms:modified xsi:type="dcterms:W3CDTF">2018-02-08T10:00:42Z</dcterms:modified>
</cp:coreProperties>
</file>