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autoCompressPictures="0"/>
  <mc:AlternateContent xmlns:mc="http://schemas.openxmlformats.org/markup-compatibility/2006">
    <mc:Choice Requires="x15">
      <x15ac:absPath xmlns:x15ac="http://schemas.microsoft.com/office/spreadsheetml/2010/11/ac" url="P:\2_Statistikproduktion\SPITEX\07 Publikation\publiziert\"/>
    </mc:Choice>
  </mc:AlternateContent>
  <bookViews>
    <workbookView xWindow="4470" yWindow="5055" windowWidth="25320" windowHeight="14595"/>
  </bookViews>
  <sheets>
    <sheet name="ZumInhalt" sheetId="2" r:id="rId1"/>
    <sheet name="Überblick" sheetId="4" r:id="rId2"/>
    <sheet name="Langzeitpflege" sheetId="5" r:id="rId3"/>
    <sheet name="Hauswirtschaft_Sozialbetreuung" sheetId="6" r:id="rId4"/>
    <sheet name="Personal" sheetId="7" r:id="rId5"/>
  </sheets>
  <definedNames>
    <definedName name="_xlnm.Print_Titles" localSheetId="1">Überblick!$1:$4</definedName>
  </definedNames>
  <calcPr calcId="162913"/>
</workbook>
</file>

<file path=xl/calcChain.xml><?xml version="1.0" encoding="utf-8"?>
<calcChain xmlns="http://schemas.openxmlformats.org/spreadsheetml/2006/main">
  <c r="B16" i="7" l="1"/>
  <c r="A1" i="4" l="1"/>
  <c r="F27" i="4" l="1"/>
  <c r="F5" i="4"/>
</calcChain>
</file>

<file path=xl/sharedStrings.xml><?xml version="1.0" encoding="utf-8"?>
<sst xmlns="http://schemas.openxmlformats.org/spreadsheetml/2006/main" count="230" uniqueCount="103">
  <si>
    <t xml:space="preserve">Quelle: </t>
  </si>
  <si>
    <t xml:space="preserve">Bedeutung: </t>
  </si>
  <si>
    <t>Hinweise:</t>
  </si>
  <si>
    <t xml:space="preserve"> </t>
  </si>
  <si>
    <t>Nachstehend finden Sie Informationen zur Konstruktion und Bedeutung der in dieser Datei verwendeten Indikatoren.</t>
  </si>
  <si>
    <t>Leistungen</t>
  </si>
  <si>
    <t>Leistungs-erbringer</t>
  </si>
  <si>
    <t>Klientinnen, Klienten</t>
  </si>
  <si>
    <t xml:space="preserve">Die Spitex richtet sich an Erwachsene und Kinder, welche durch Krankheit, Unfall, Behinderung, Altersgebrechen, Mutterschaft oder psychische Probleme auf Pflege und Unterstützung zuhause angewiesen sind. </t>
  </si>
  <si>
    <t xml:space="preserve">Die spitalexterne Hilfe und Pflege zuhause (Spitex) ist ein wichtiger Teil der schweizerischen Gesundheitsversorgung. Sie stellt eine Alternative zur stationären Behandlung und Betreuung in Spitälern und Heimen dar oder kann diese verkürzen. </t>
  </si>
  <si>
    <t xml:space="preserve">Grundgedanke der Betreuung der Klientinnen und Klienten durch die Spitex ist, dass durch die professionelle Betreuung in einem vertrauten Wohnumfeld die Selbständigkeit und Unabhängigkeit der betreuten Personen erhalten und gefördert werden kann. </t>
  </si>
  <si>
    <t xml:space="preserve">Die Spitex-Dienstleistungen werden von öffentlich-rechtlichen (z.B. gemeindeeigene Betriebe) und privat-gemeinnützigen Organisationen (z.B. Vereine, Stiftungen), selbständigen Pflegefachpersonen und privat-erwerbswirtschaftlichen Unternehmen erbracht. Der Grossteil der Spitex-Organisationen ist in der Grundversorgung tätig, hauptsächlich im Bereich der Altersgebrechen oder nach Unfall und Krankheit. Einige Spitex-Leistungserbringer haben sich auf Teilbereiche der Spitex spezialisiert, z.B. auf Klientinnen und Klienten mit Lungenerkrankungen, Diabetes, Krebs/Palliativ-Care oder Kinder. </t>
  </si>
  <si>
    <t xml:space="preserve">   Gemeinnützige und öffentlich-rechtliche Unternehmen</t>
  </si>
  <si>
    <t xml:space="preserve">   Erwerbswirtschaftliche Unternehmen</t>
  </si>
  <si>
    <t xml:space="preserve">   Selbstständige Pflegefachpersonen</t>
  </si>
  <si>
    <t xml:space="preserve">   Langzeitpflege</t>
  </si>
  <si>
    <t xml:space="preserve">   Akut- und Übergangspflege</t>
  </si>
  <si>
    <t xml:space="preserve">   Hauswirtschaft und Sozialbetreuung</t>
  </si>
  <si>
    <t xml:space="preserve">   Mahlzeiten</t>
  </si>
  <si>
    <t xml:space="preserve">   Weitere Leistungen</t>
  </si>
  <si>
    <t xml:space="preserve">   Anzahl Personen</t>
  </si>
  <si>
    <t xml:space="preserve">      Pflege </t>
  </si>
  <si>
    <t xml:space="preserve">      Leitung und Administration</t>
  </si>
  <si>
    <t xml:space="preserve">      Pflege</t>
  </si>
  <si>
    <t xml:space="preserve">   Anzahl Vollzeitstellen</t>
  </si>
  <si>
    <t xml:space="preserve">   Pflegeleistungen KLV</t>
  </si>
  <si>
    <t xml:space="preserve">      Anzahl Klient/innen</t>
  </si>
  <si>
    <t xml:space="preserve">      Verrechnete Stunden</t>
  </si>
  <si>
    <t xml:space="preserve">      Stunden pro Klient/in</t>
  </si>
  <si>
    <t xml:space="preserve">   Akut- und Übergangspflege AUP</t>
  </si>
  <si>
    <t xml:space="preserve">      Anzahl Klient/innen </t>
  </si>
  <si>
    <t xml:space="preserve">   Hauswirtschaft und Sozialbetreuung HWT</t>
  </si>
  <si>
    <t xml:space="preserve">      Anzahl Mahlzeiten</t>
  </si>
  <si>
    <t xml:space="preserve">      Mahlzeiten pro Klient/in</t>
  </si>
  <si>
    <t xml:space="preserve">   Ertrag</t>
  </si>
  <si>
    <t xml:space="preserve">      Übrige Einnahmen (Beiträge, Spenden)</t>
  </si>
  <si>
    <t xml:space="preserve">      Beiträge der öffentlichen Hand</t>
  </si>
  <si>
    <t xml:space="preserve">   Aufwand</t>
  </si>
  <si>
    <t xml:space="preserve">      Personalkosten</t>
  </si>
  <si>
    <t xml:space="preserve">      Betriebskosten</t>
  </si>
  <si>
    <t>PERSONAL</t>
  </si>
  <si>
    <t>LEISTUNGSERBRINGER</t>
  </si>
  <si>
    <t xml:space="preserve">LEISTUNGEN </t>
  </si>
  <si>
    <t>FINANZEN (in Mio. Franken)</t>
  </si>
  <si>
    <t xml:space="preserve">      Hauswirtschaft und Sozialbetreuung  </t>
  </si>
  <si>
    <t xml:space="preserve">      Mahlzeiten</t>
  </si>
  <si>
    <t xml:space="preserve">      Weitere Leistungen</t>
  </si>
  <si>
    <t xml:space="preserve">      Einnahmen aus Leistungen Pflege KLV</t>
  </si>
  <si>
    <t xml:space="preserve">      - Klient/innen</t>
  </si>
  <si>
    <t xml:space="preserve">      - Versicherer</t>
  </si>
  <si>
    <t xml:space="preserve">      - Kantone</t>
  </si>
  <si>
    <t xml:space="preserve">      - Gemeinden</t>
  </si>
  <si>
    <t xml:space="preserve">      Einnahmen aus Akut- und Übergangspflege AUP</t>
  </si>
  <si>
    <t>Die Kosten für die Pflegeleistungen nach KLV wurden bis ins Jahr 2010 von den Krankenkassen und den Gemeinden gedeckt. Die Klientinnen und Klienten waren mit Franchise und Selbstbehalt an den Kosten beteiligt. Mit der Einführung des Gesetzes zur Pflegefinanzierung (PFG) per 1.1.2011 werden die Kosten für die Pflegeleistungen KLV von Krankenkassen und Gemeinden gedeckt, den Klientinnen und Klienten wird zusätzlich eine Patientenbeteiligung verrechnet (2011 bis 2013 zehn Prozent der Kosten, 20 Prozent seit 2014). Die Regierung legt Höchstsätze für die ambulante Pflege nach KLV fest, welche die Restfinanzierungspflicht der Gemeinden begrenzen sollen. Die Gemeinden können mit den Spitex-Leistungserbringern zusätzliche Vereinbarungen abschliessen, welche das Angebot definieren und sicherstellen, dass alle Patientinnen und Patienten im Versorgungsgebiet betreut werden. Diese Vereinbarungen regeln auch die Deckung möglicher Defizite, welche durch eine flächendeckende Spitex-Versorgung entstehen können. 
Die Akut- und Übergangspflege wird ausschliesslich von den Krankenkassen und den Gemeinden finanziert. 
Die Kosten für die übrigen Spitex-Dienstleistungen wie beispielsweise hauswirtschaftliche und sozialbetreuerische Leistungen werden grösstenteils von den Patienten direkt getragen und von einem Teil der Gemeinden subventioniert. Klientinnen und Klienten können zur Deckung der hauswirtschaftlichen Leistungen eine Zusatzversicherung abschliessen. Diese werden dann von der Krankenkasse (Bedarfsmeldung des Arztes vorausgesetzt) im Rahmen des maximal festgesetzten Betrages übernommen.</t>
  </si>
  <si>
    <t>Quelle: Bundesamt für Statistik Spitexstatistik; Aufbereitung Fachstelle für Statistik Kanton St.Gallen</t>
  </si>
  <si>
    <t>Bundesamt für Statistik Spitexstatistik; Aufbereitung Fachstelle für Statistik Kanton St.Gallen</t>
  </si>
  <si>
    <t>Fortsetzung siehe unten</t>
  </si>
  <si>
    <r>
      <t xml:space="preserve">15'031 </t>
    </r>
    <r>
      <rPr>
        <vertAlign val="superscript"/>
        <sz val="10"/>
        <rFont val="Arial"/>
        <family val="2"/>
      </rPr>
      <t>1)</t>
    </r>
  </si>
  <si>
    <t>Leistungserbringer, Klient/innen, Leistungen, Personal und Finanzen</t>
  </si>
  <si>
    <t>Tabellen-
blätter:</t>
  </si>
  <si>
    <t>2021</t>
  </si>
  <si>
    <t>2020</t>
  </si>
  <si>
    <t>Klient/innen</t>
  </si>
  <si>
    <t>Frauen</t>
  </si>
  <si>
    <t>Männer</t>
  </si>
  <si>
    <t>Total</t>
  </si>
  <si>
    <t>Abklärung und Beratung</t>
  </si>
  <si>
    <t>Untersuchung und Behandlung</t>
  </si>
  <si>
    <t>Grundpflege</t>
  </si>
  <si>
    <r>
      <t xml:space="preserve">Die Leistungen werden in verschiedene Kategorien eingeteilt: 
</t>
    </r>
    <r>
      <rPr>
        <b/>
        <sz val="10"/>
        <color theme="1"/>
        <rFont val="Arial"/>
        <family val="2"/>
      </rPr>
      <t xml:space="preserve">Pflegeleistungen KLV bei Krankheit </t>
    </r>
    <r>
      <rPr>
        <sz val="10"/>
        <color theme="1"/>
        <rFont val="Arial"/>
        <family val="2"/>
      </rPr>
      <t xml:space="preserve">(Art. 7 KLV Verordnung über Leistungen in der obligatorischen Krankenpflegeversicherung) 
Sie werden auf ärztliche Anordnung hin oder in ärztlichem Auftrag erbracht und werden von der obligatorischen Krankenversicherung (OKP) übernommen.
Die Pflegeleistungen bei Krankheit werden in zwei Kategorien mit unterschiedlicher Finanzierung aufgeteilt:
· Pflegeleistungen KLV gemäss Art. 25a, Abs. 1 KVG1 (Langzeitpflege)
· Leistungen der Akut- und Übergangspflege AUP gemäss Art. 25a, Abs. 2 KVG
</t>
    </r>
    <r>
      <rPr>
        <b/>
        <sz val="10"/>
        <color theme="1"/>
        <rFont val="Arial"/>
        <family val="2"/>
      </rPr>
      <t xml:space="preserve">Hauswirtschaftliche Leistungen HWT 
</t>
    </r>
    <r>
      <rPr>
        <sz val="10"/>
        <color theme="1"/>
        <rFont val="Arial"/>
        <family val="2"/>
      </rPr>
      <t xml:space="preserve">Diese Leistungen (Haushalt, Wäsche, Einkauf, soziale Betreuung usw.) werden von der OKP nicht bezahlt.
</t>
    </r>
    <r>
      <rPr>
        <b/>
        <sz val="10"/>
        <color theme="1"/>
        <rFont val="Arial"/>
        <family val="2"/>
      </rPr>
      <t xml:space="preserve">Weitere Leistungen
</t>
    </r>
    <r>
      <rPr>
        <sz val="10"/>
        <color theme="1"/>
        <rFont val="Arial"/>
        <family val="2"/>
      </rPr>
      <t xml:space="preserve">Dies sind Leistungen wie Sozialdienste, therapeutische Dienstleistungen, VäterundMütterberatung, Fahrdienste und Notrufsysteme. 
</t>
    </r>
    <r>
      <rPr>
        <b/>
        <sz val="10"/>
        <color theme="1"/>
        <rFont val="Arial"/>
        <family val="2"/>
      </rPr>
      <t xml:space="preserve">Mahlzeitendienst </t>
    </r>
    <r>
      <rPr>
        <sz val="10"/>
        <color theme="1"/>
        <rFont val="Arial"/>
        <family val="2"/>
      </rPr>
      <t xml:space="preserve">Diese Leistung wird von der OKP nicht vergütet. </t>
    </r>
  </si>
  <si>
    <t>Klientinnen und Klienten</t>
  </si>
  <si>
    <t>0-4 Jahre</t>
  </si>
  <si>
    <t>20-64 Jahre</t>
  </si>
  <si>
    <t>65-79 Jahre</t>
  </si>
  <si>
    <t>80+ Jahre</t>
  </si>
  <si>
    <t>5-19 Jahre</t>
  </si>
  <si>
    <t>Stunden nach Behandlungstyp</t>
  </si>
  <si>
    <t>Durchschn. Anzahl Std. pro Klient/in</t>
  </si>
  <si>
    <t>Stunden</t>
  </si>
  <si>
    <t>in Rechnung gestellte Beträge</t>
  </si>
  <si>
    <t>Ertrag in Franken</t>
  </si>
  <si>
    <t>durchschnittlicher Betrag pro Stunde</t>
  </si>
  <si>
    <t>Überblick: Zusammenstellung der wichtigsten Kennzahlen
Langzeitpflege: Pflegeleistungen gemäss KLV (ohne Akut-und Übergangspflege)
Hauswirtschafts- und Sozialbetreuung
Personal: Anzahl Stellen und Vollzeitäquivalente</t>
  </si>
  <si>
    <t>Pflegefachpersonen Fachhochschulbildung (FH)</t>
  </si>
  <si>
    <t>Pflegefachpersonen Höhere Berufsbildung (HF)</t>
  </si>
  <si>
    <t xml:space="preserve">Pflegefachpersonen Nachsekundäre Stufe </t>
  </si>
  <si>
    <t>Berufliche Grundbildung im Bereich Pflege/Betreuung</t>
  </si>
  <si>
    <t>Soziale und therapeutische Ausbildungen (FH und HF)</t>
  </si>
  <si>
    <t>Andere Ausbildungen (kaufmännisch)</t>
  </si>
  <si>
    <t>Pflege-/Betreuungskurse, Praktikanten und keine spezifische Ausbildung</t>
  </si>
  <si>
    <t>Anzahl Personen nach Ausbildung</t>
  </si>
  <si>
    <t>Vollzeitäquivalente (Anzahl 100-Prozent-Stellen)</t>
  </si>
  <si>
    <t>Durchschnittlicher Anstellungsgrad</t>
  </si>
  <si>
    <t>Kennzahlen Spitex Kanton St.Gallen, 2011-2022</t>
  </si>
  <si>
    <t>Geplante nächste Aktualisierung mit den Zahlen 2023: November 2024</t>
  </si>
  <si>
    <t>Spitex Langzeitpflege Kanton St.Gallen, 2011 - 2022</t>
  </si>
  <si>
    <t>Spitex Hauswirtschaft und Sozialbetreuung Kanton St.Gallen, 2011 - 2022</t>
  </si>
  <si>
    <t>Spitexpersonal Kanton St.Gallen, 2011 - 2022</t>
  </si>
  <si>
    <t>Anzahl Leistungserbringer, mit folgendem Angebot…</t>
  </si>
  <si>
    <r>
      <t xml:space="preserve">1'283 </t>
    </r>
    <r>
      <rPr>
        <vertAlign val="superscript"/>
        <sz val="10"/>
        <rFont val="Arial"/>
        <family val="2"/>
      </rPr>
      <t>2)</t>
    </r>
  </si>
  <si>
    <r>
      <rPr>
        <vertAlign val="superscript"/>
        <sz val="10"/>
        <rFont val="Arial"/>
        <family val="2"/>
      </rPr>
      <t xml:space="preserve">1) </t>
    </r>
    <r>
      <rPr>
        <sz val="10"/>
        <rFont val="Arial"/>
        <family val="2"/>
      </rPr>
      <t xml:space="preserve">Im Jahr 2016 erfasste die Lungenliga zum ersten Mal alle Klientinnen und Klienten, die KLV-Pflegeleistungen beziehen (4'756 Personen). Durch den Einbezug dieser Klientinnen und Klienten, die im Schnitt kürzere Pflegeeinheiten benötigen, ist auch der durchschnittliche Anteil Stunden pro Klientin/Klient ab 2016 gesunken. </t>
    </r>
  </si>
  <si>
    <r>
      <rPr>
        <vertAlign val="superscript"/>
        <sz val="10"/>
        <rFont val="Arial"/>
        <family val="2"/>
      </rPr>
      <t>2)</t>
    </r>
    <r>
      <rPr>
        <sz val="10"/>
        <rFont val="Arial"/>
        <family val="2"/>
      </rPr>
      <t xml:space="preserve"> Revidierte Zahl aufgrund einer Fehlerfassung. Die ursprünglich publizierte Zahl lag bei 2'273 Klienten und 64 Mahlzeiten pro Person.</t>
    </r>
  </si>
  <si>
    <t>Pflege-/Betreuungskurse, Praktikant/innen und keine spezifische Ausbildung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</si>
</sst>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_);[Red]\(&quot;$&quot;#,##0.00\)"/>
    <numFmt numFmtId="165" formatCode="0.0"/>
    <numFmt numFmtId="166" formatCode="#,##0.0"/>
    <numFmt numFmtId="167" formatCode="@\ *."/>
    <numFmt numFmtId="168" formatCode="#,##0_)"/>
  </numFmts>
  <fonts count="46"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sz val="10"/>
      <name val="Arial"/>
      <family val="2"/>
    </font>
    <font>
      <sz val="9"/>
      <name val="Arial"/>
      <family val="2"/>
    </font>
    <font>
      <sz val="11"/>
      <color theme="1"/>
      <name val="Arial"/>
      <family val="2"/>
    </font>
    <font>
      <b/>
      <sz val="10"/>
      <color theme="1"/>
      <name val="Arial"/>
      <family val="2"/>
    </font>
    <font>
      <b/>
      <sz val="10"/>
      <name val="Arial"/>
      <family val="2"/>
    </font>
    <font>
      <i/>
      <sz val="10"/>
      <name val="Arial"/>
      <family val="2"/>
    </font>
    <font>
      <b/>
      <sz val="12"/>
      <color theme="4"/>
      <name val="Arial"/>
      <family val="2"/>
    </font>
    <font>
      <b/>
      <sz val="12"/>
      <color rgb="FF009900"/>
      <name val="Arial"/>
      <family val="2"/>
    </font>
    <font>
      <sz val="12"/>
      <color theme="1"/>
      <name val="Arial"/>
      <family val="2"/>
    </font>
    <font>
      <b/>
      <i/>
      <sz val="10.5"/>
      <color theme="1"/>
      <name val="Arial"/>
      <family val="2"/>
    </font>
    <font>
      <vertAlign val="superscript"/>
      <sz val="10"/>
      <name val="Arial"/>
      <family val="2"/>
    </font>
    <font>
      <b/>
      <sz val="14"/>
      <color rgb="FF009900"/>
      <name val="Arial"/>
      <family val="2"/>
    </font>
    <font>
      <sz val="14"/>
      <color theme="1"/>
      <name val="Arial"/>
      <family val="2"/>
    </font>
    <font>
      <sz val="10"/>
      <name val="Arial Narrow"/>
      <family val="2"/>
    </font>
    <font>
      <b/>
      <sz val="10"/>
      <name val="Arial Narrow"/>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4" tint="0.79998168889431442"/>
        <bgColor indexed="64"/>
      </patternFill>
    </fill>
  </fills>
  <borders count="2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41"/>
      </top>
      <bottom/>
      <diagonal/>
    </border>
    <border>
      <left style="thin">
        <color indexed="41"/>
      </left>
      <right style="thin">
        <color indexed="41"/>
      </right>
      <top/>
      <bottom/>
      <diagonal/>
    </border>
  </borders>
  <cellStyleXfs count="55">
    <xf numFmtId="0" fontId="0" fillId="0" borderId="0"/>
    <xf numFmtId="0" fontId="11" fillId="0" borderId="0" applyNumberFormat="0" applyFill="0" applyBorder="0" applyAlignment="0" applyProtection="0"/>
    <xf numFmtId="0" fontId="25" fillId="0" borderId="7" applyNumberFormat="0" applyFill="0" applyAlignment="0" applyProtection="0"/>
    <xf numFmtId="0" fontId="24" fillId="0" borderId="7" applyNumberFormat="0" applyFill="0" applyAlignment="0" applyProtection="0"/>
    <xf numFmtId="0" fontId="23" fillId="0" borderId="8" applyNumberFormat="0" applyFill="0" applyAlignment="0" applyProtection="0"/>
    <xf numFmtId="0" fontId="26" fillId="0" borderId="0" applyNumberFormat="0" applyFill="0" applyBorder="0" applyAlignment="0" applyProtection="0"/>
    <xf numFmtId="0" fontId="13" fillId="2" borderId="0" applyNumberFormat="0" applyBorder="0" applyAlignment="0" applyProtection="0"/>
    <xf numFmtId="0" fontId="15" fillId="3" borderId="0" applyNumberFormat="0" applyBorder="0" applyAlignment="0" applyProtection="0"/>
    <xf numFmtId="0" fontId="14" fillId="4" borderId="0" applyNumberFormat="0" applyBorder="0" applyAlignment="0" applyProtection="0"/>
    <xf numFmtId="0" fontId="18" fillId="5" borderId="1" applyNumberFormat="0" applyAlignment="0" applyProtection="0"/>
    <xf numFmtId="0" fontId="16" fillId="6" borderId="2" applyNumberFormat="0" applyAlignment="0" applyProtection="0"/>
    <xf numFmtId="0" fontId="17" fillId="6" borderId="1" applyNumberFormat="0" applyAlignment="0" applyProtection="0"/>
    <xf numFmtId="0" fontId="20" fillId="0" borderId="3" applyNumberFormat="0" applyFill="0" applyAlignment="0" applyProtection="0"/>
    <xf numFmtId="0" fontId="22" fillId="7" borderId="4" applyNumberFormat="0" applyAlignment="0" applyProtection="0"/>
    <xf numFmtId="0" fontId="21" fillId="0" borderId="0" applyNumberFormat="0" applyFill="0" applyBorder="0" applyAlignment="0" applyProtection="0"/>
    <xf numFmtId="0" fontId="9" fillId="8" borderId="5" applyNumberFormat="0" applyAlignment="0" applyProtection="0"/>
    <xf numFmtId="0" fontId="19" fillId="0" borderId="0" applyNumberFormat="0" applyFill="0" applyBorder="0" applyAlignment="0" applyProtection="0"/>
    <xf numFmtId="0" fontId="10" fillId="0" borderId="6" applyNumberFormat="0" applyFill="0" applyAlignment="0" applyProtection="0"/>
    <xf numFmtId="0" fontId="27"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7" fillId="32" borderId="0" applyNumberFormat="0" applyBorder="0" applyAlignment="0" applyProtection="0"/>
    <xf numFmtId="0" fontId="11" fillId="0" borderId="0">
      <alignment vertical="top"/>
    </xf>
    <xf numFmtId="0" fontId="12" fillId="33" borderId="0">
      <alignment wrapText="1"/>
    </xf>
    <xf numFmtId="0" fontId="12" fillId="33" borderId="0">
      <alignment horizontal="center" textRotation="90" wrapText="1"/>
    </xf>
    <xf numFmtId="0" fontId="28" fillId="0" borderId="0">
      <alignment vertical="top"/>
      <protection locked="0"/>
    </xf>
    <xf numFmtId="0" fontId="9" fillId="0" borderId="0"/>
    <xf numFmtId="164" fontId="28" fillId="0" borderId="0">
      <alignment vertical="top"/>
      <protection locked="0"/>
    </xf>
    <xf numFmtId="10" fontId="28" fillId="0" borderId="0">
      <alignment vertical="top"/>
      <protection locked="0"/>
    </xf>
    <xf numFmtId="0" fontId="31" fillId="0" borderId="0"/>
    <xf numFmtId="0" fontId="28" fillId="0" borderId="0">
      <alignment horizontal="left"/>
    </xf>
    <xf numFmtId="0" fontId="28" fillId="0" borderId="0">
      <alignment horizontal="center" vertical="center" wrapText="1"/>
    </xf>
    <xf numFmtId="0" fontId="28" fillId="0" borderId="0">
      <alignment horizontal="left" vertical="center" wrapText="1"/>
    </xf>
    <xf numFmtId="0" fontId="28" fillId="0" borderId="0">
      <alignment horizontal="right"/>
    </xf>
    <xf numFmtId="0" fontId="33" fillId="0" borderId="0"/>
  </cellStyleXfs>
  <cellXfs count="143">
    <xf numFmtId="0" fontId="0" fillId="0" borderId="0" xfId="0"/>
    <xf numFmtId="0" fontId="9" fillId="0" borderId="0" xfId="46" applyAlignment="1">
      <alignment horizontal="right"/>
    </xf>
    <xf numFmtId="0" fontId="9" fillId="0" borderId="0" xfId="46"/>
    <xf numFmtId="0" fontId="30" fillId="0" borderId="0" xfId="46" applyFont="1" applyAlignment="1">
      <alignment vertical="top"/>
    </xf>
    <xf numFmtId="0" fontId="9" fillId="0" borderId="0" xfId="46" applyAlignment="1">
      <alignment vertical="top"/>
    </xf>
    <xf numFmtId="0" fontId="8" fillId="0" borderId="0" xfId="46" applyFont="1" applyAlignment="1">
      <alignment vertical="top"/>
    </xf>
    <xf numFmtId="0" fontId="30" fillId="34" borderId="0" xfId="46" applyFont="1" applyFill="1" applyAlignment="1">
      <alignment vertical="top" wrapText="1"/>
    </xf>
    <xf numFmtId="0" fontId="0" fillId="0" borderId="0" xfId="0" applyAlignment="1">
      <alignment vertical="top" wrapText="1"/>
    </xf>
    <xf numFmtId="0" fontId="8" fillId="0" borderId="0" xfId="46" applyFont="1" applyAlignment="1">
      <alignment vertical="top" wrapText="1"/>
    </xf>
    <xf numFmtId="0" fontId="8" fillId="0" borderId="0" xfId="46" applyFont="1" applyAlignment="1">
      <alignment vertical="top" wrapText="1"/>
    </xf>
    <xf numFmtId="0" fontId="9" fillId="0" borderId="0" xfId="46" applyAlignment="1"/>
    <xf numFmtId="0" fontId="31" fillId="0" borderId="0" xfId="49" applyAlignment="1">
      <alignment vertical="center"/>
    </xf>
    <xf numFmtId="0" fontId="32" fillId="0" borderId="0" xfId="49" applyFont="1" applyAlignment="1">
      <alignment vertical="center"/>
    </xf>
    <xf numFmtId="0" fontId="31" fillId="0" borderId="9" xfId="49" applyBorder="1" applyAlignment="1">
      <alignment vertical="center"/>
    </xf>
    <xf numFmtId="0" fontId="35" fillId="0" borderId="10" xfId="49" applyFont="1" applyBorder="1" applyAlignment="1">
      <alignment vertical="center"/>
    </xf>
    <xf numFmtId="0" fontId="31" fillId="0" borderId="10" xfId="49" applyBorder="1" applyAlignment="1">
      <alignment vertical="center"/>
    </xf>
    <xf numFmtId="1" fontId="31" fillId="0" borderId="9" xfId="49" applyNumberFormat="1" applyBorder="1" applyAlignment="1">
      <alignment vertical="center"/>
    </xf>
    <xf numFmtId="165" fontId="31" fillId="0" borderId="9" xfId="49" applyNumberFormat="1" applyBorder="1" applyAlignment="1">
      <alignment vertical="center"/>
    </xf>
    <xf numFmtId="0" fontId="31" fillId="0" borderId="11" xfId="49" applyBorder="1" applyAlignment="1">
      <alignment vertical="center"/>
    </xf>
    <xf numFmtId="0" fontId="35" fillId="0" borderId="11" xfId="49" applyFont="1" applyBorder="1" applyAlignment="1">
      <alignment vertical="center"/>
    </xf>
    <xf numFmtId="0" fontId="35" fillId="0" borderId="12" xfId="49" applyFont="1" applyBorder="1" applyAlignment="1">
      <alignment vertical="center"/>
    </xf>
    <xf numFmtId="0" fontId="31" fillId="0" borderId="13" xfId="49" applyBorder="1" applyAlignment="1">
      <alignment vertical="center"/>
    </xf>
    <xf numFmtId="0" fontId="36" fillId="0" borderId="13" xfId="49" applyFont="1" applyBorder="1" applyAlignment="1">
      <alignment vertical="center"/>
    </xf>
    <xf numFmtId="0" fontId="35" fillId="0" borderId="14" xfId="49" applyFont="1" applyBorder="1" applyAlignment="1">
      <alignment vertical="center"/>
    </xf>
    <xf numFmtId="0" fontId="31" fillId="0" borderId="14" xfId="49" applyBorder="1" applyAlignment="1">
      <alignment vertical="center"/>
    </xf>
    <xf numFmtId="3" fontId="31" fillId="0" borderId="13" xfId="49" applyNumberFormat="1" applyBorder="1" applyAlignment="1">
      <alignment vertical="center"/>
    </xf>
    <xf numFmtId="1" fontId="31" fillId="0" borderId="13" xfId="49" applyNumberFormat="1" applyBorder="1" applyAlignment="1">
      <alignment vertical="center"/>
    </xf>
    <xf numFmtId="0" fontId="35" fillId="0" borderId="13" xfId="49" applyFont="1" applyBorder="1" applyAlignment="1">
      <alignment vertical="center"/>
    </xf>
    <xf numFmtId="165" fontId="35" fillId="0" borderId="14" xfId="49" applyNumberFormat="1" applyFont="1" applyBorder="1" applyAlignment="1">
      <alignment vertical="center"/>
    </xf>
    <xf numFmtId="0" fontId="31" fillId="0" borderId="13" xfId="49" applyFont="1" applyBorder="1" applyAlignment="1">
      <alignment vertical="center"/>
    </xf>
    <xf numFmtId="165" fontId="31" fillId="0" borderId="13" xfId="49" applyNumberFormat="1" applyFont="1" applyBorder="1" applyAlignment="1">
      <alignment vertical="center"/>
    </xf>
    <xf numFmtId="0" fontId="31" fillId="0" borderId="13" xfId="49" applyBorder="1" applyAlignment="1">
      <alignment horizontal="left" vertical="center"/>
    </xf>
    <xf numFmtId="165" fontId="31" fillId="0" borderId="13" xfId="49" applyNumberFormat="1" applyBorder="1" applyAlignment="1">
      <alignment vertical="center"/>
    </xf>
    <xf numFmtId="0" fontId="31" fillId="0" borderId="13" xfId="49" applyFont="1" applyBorder="1" applyAlignment="1">
      <alignment horizontal="left" vertical="center"/>
    </xf>
    <xf numFmtId="165" fontId="35" fillId="0" borderId="13" xfId="49" applyNumberFormat="1" applyFont="1" applyBorder="1" applyAlignment="1">
      <alignment vertical="center"/>
    </xf>
    <xf numFmtId="3" fontId="35" fillId="0" borderId="14" xfId="49" applyNumberFormat="1" applyFont="1" applyBorder="1" applyAlignment="1">
      <alignment vertical="center"/>
    </xf>
    <xf numFmtId="0" fontId="40" fillId="0" borderId="0" xfId="46" applyFont="1" applyBorder="1" applyAlignment="1">
      <alignment vertical="top"/>
    </xf>
    <xf numFmtId="3" fontId="31" fillId="0" borderId="13" xfId="49" applyNumberFormat="1" applyBorder="1" applyAlignment="1">
      <alignment horizontal="right" vertical="top"/>
    </xf>
    <xf numFmtId="0" fontId="31" fillId="0" borderId="9" xfId="49" applyFill="1" applyBorder="1" applyAlignment="1">
      <alignment vertical="center"/>
    </xf>
    <xf numFmtId="3" fontId="31" fillId="0" borderId="13" xfId="49" applyNumberFormat="1" applyFill="1" applyBorder="1" applyAlignment="1">
      <alignment vertical="center"/>
    </xf>
    <xf numFmtId="1" fontId="31" fillId="0" borderId="13" xfId="49" applyNumberFormat="1" applyFill="1" applyBorder="1" applyAlignment="1">
      <alignment vertical="center"/>
    </xf>
    <xf numFmtId="0" fontId="31" fillId="0" borderId="13" xfId="49" applyFill="1" applyBorder="1" applyAlignment="1">
      <alignment vertical="center"/>
    </xf>
    <xf numFmtId="1" fontId="31" fillId="0" borderId="9" xfId="49" applyNumberFormat="1" applyFill="1" applyBorder="1" applyAlignment="1">
      <alignment vertical="center"/>
    </xf>
    <xf numFmtId="3" fontId="35" fillId="0" borderId="13" xfId="49" applyNumberFormat="1" applyFont="1" applyBorder="1" applyAlignment="1">
      <alignment vertical="center"/>
    </xf>
    <xf numFmtId="3" fontId="31" fillId="0" borderId="9" xfId="49" applyNumberFormat="1" applyBorder="1" applyAlignment="1">
      <alignment vertical="center"/>
    </xf>
    <xf numFmtId="166" fontId="35" fillId="0" borderId="13" xfId="49" applyNumberFormat="1" applyFont="1" applyFill="1" applyBorder="1" applyAlignment="1">
      <alignment vertical="center"/>
    </xf>
    <xf numFmtId="166" fontId="31" fillId="0" borderId="13" xfId="49" applyNumberFormat="1" applyFill="1" applyBorder="1" applyAlignment="1">
      <alignment vertical="center"/>
    </xf>
    <xf numFmtId="166" fontId="31" fillId="0" borderId="9" xfId="49" applyNumberFormat="1" applyFill="1" applyBorder="1" applyAlignment="1">
      <alignment vertical="center"/>
    </xf>
    <xf numFmtId="166" fontId="31" fillId="0" borderId="13" xfId="49" applyNumberFormat="1" applyFont="1" applyBorder="1" applyAlignment="1">
      <alignment horizontal="right" vertical="center"/>
    </xf>
    <xf numFmtId="166" fontId="31" fillId="0" borderId="13" xfId="49" applyNumberFormat="1" applyBorder="1" applyAlignment="1">
      <alignment horizontal="right" vertical="center"/>
    </xf>
    <xf numFmtId="165" fontId="31" fillId="0" borderId="13" xfId="49" applyNumberFormat="1" applyFont="1" applyBorder="1" applyAlignment="1">
      <alignment horizontal="right" vertical="center"/>
    </xf>
    <xf numFmtId="165" fontId="31" fillId="0" borderId="13" xfId="49" applyNumberFormat="1" applyBorder="1" applyAlignment="1">
      <alignment horizontal="right" vertical="center"/>
    </xf>
    <xf numFmtId="0" fontId="30" fillId="0" borderId="0" xfId="46" applyFont="1" applyBorder="1" applyAlignment="1">
      <alignment vertical="top" wrapText="1"/>
    </xf>
    <xf numFmtId="0" fontId="35" fillId="0" borderId="11" xfId="49" applyFont="1" applyBorder="1" applyAlignment="1">
      <alignment horizontal="right" vertical="center"/>
    </xf>
    <xf numFmtId="3" fontId="0" fillId="0" borderId="0" xfId="0" applyNumberFormat="1"/>
    <xf numFmtId="3" fontId="36" fillId="0" borderId="10" xfId="49" applyNumberFormat="1" applyFont="1" applyBorder="1" applyAlignment="1">
      <alignment vertical="center"/>
    </xf>
    <xf numFmtId="0" fontId="31" fillId="0" borderId="18" xfId="49" applyBorder="1" applyAlignment="1">
      <alignment vertical="center"/>
    </xf>
    <xf numFmtId="0" fontId="36" fillId="0" borderId="18" xfId="49" applyFont="1" applyBorder="1" applyAlignment="1">
      <alignment vertical="center"/>
    </xf>
    <xf numFmtId="0" fontId="36" fillId="0" borderId="19" xfId="49" applyFont="1" applyBorder="1" applyAlignment="1">
      <alignment vertical="center"/>
    </xf>
    <xf numFmtId="0" fontId="0" fillId="0" borderId="0" xfId="0" applyBorder="1"/>
    <xf numFmtId="0" fontId="31" fillId="0" borderId="19" xfId="49" applyFont="1" applyBorder="1" applyAlignment="1">
      <alignment vertical="center"/>
    </xf>
    <xf numFmtId="3" fontId="31" fillId="0" borderId="10" xfId="49" applyNumberFormat="1" applyFont="1" applyBorder="1" applyAlignment="1">
      <alignment vertical="center"/>
    </xf>
    <xf numFmtId="0" fontId="31" fillId="0" borderId="20" xfId="49" applyBorder="1" applyAlignment="1">
      <alignment vertical="center"/>
    </xf>
    <xf numFmtId="0" fontId="31" fillId="0" borderId="21" xfId="49" applyFont="1" applyBorder="1" applyAlignment="1">
      <alignment vertical="center"/>
    </xf>
    <xf numFmtId="3" fontId="31" fillId="0" borderId="9" xfId="49" applyNumberFormat="1" applyFont="1" applyBorder="1" applyAlignment="1">
      <alignment vertical="center"/>
    </xf>
    <xf numFmtId="167" fontId="44" fillId="0" borderId="0" xfId="0" applyNumberFormat="1" applyFont="1" applyAlignment="1">
      <alignment horizontal="right"/>
    </xf>
    <xf numFmtId="0" fontId="44" fillId="0" borderId="0" xfId="0" applyFont="1"/>
    <xf numFmtId="0" fontId="45" fillId="0" borderId="22" xfId="0" applyFont="1" applyBorder="1" applyAlignment="1">
      <alignment vertical="top"/>
    </xf>
    <xf numFmtId="167" fontId="44" fillId="0" borderId="22" xfId="0" applyNumberFormat="1" applyFont="1" applyBorder="1" applyAlignment="1">
      <alignment vertical="top"/>
    </xf>
    <xf numFmtId="167" fontId="44" fillId="0" borderId="22" xfId="0" applyNumberFormat="1" applyFont="1" applyBorder="1" applyAlignment="1">
      <alignment horizontal="right" vertical="top"/>
    </xf>
    <xf numFmtId="3" fontId="45" fillId="0" borderId="22" xfId="0" applyNumberFormat="1" applyFont="1" applyBorder="1" applyAlignment="1">
      <alignment horizontal="center" vertical="top"/>
    </xf>
    <xf numFmtId="1" fontId="45" fillId="0" borderId="22" xfId="0" applyNumberFormat="1" applyFont="1" applyBorder="1" applyAlignment="1">
      <alignment horizontal="left" vertical="top"/>
    </xf>
    <xf numFmtId="168" fontId="44" fillId="0" borderId="0" xfId="0" applyNumberFormat="1" applyFont="1" applyBorder="1" applyAlignment="1">
      <alignment horizontal="right" indent="1"/>
    </xf>
    <xf numFmtId="168" fontId="44" fillId="0" borderId="23" xfId="0" applyNumberFormat="1" applyFont="1" applyBorder="1" applyAlignment="1">
      <alignment horizontal="right" indent="1"/>
    </xf>
    <xf numFmtId="167" fontId="44" fillId="0" borderId="0" xfId="0" applyNumberFormat="1" applyFont="1" applyAlignment="1">
      <alignment horizontal="left" indent="1"/>
    </xf>
    <xf numFmtId="168" fontId="44" fillId="0" borderId="0" xfId="0" applyNumberFormat="1" applyFont="1" applyFill="1" applyBorder="1" applyAlignment="1">
      <alignment horizontal="right" indent="1"/>
    </xf>
    <xf numFmtId="0" fontId="44" fillId="0" borderId="0" xfId="0" applyFont="1" applyFill="1"/>
    <xf numFmtId="167" fontId="44" fillId="0" borderId="0" xfId="0" applyNumberFormat="1" applyFont="1" applyFill="1"/>
    <xf numFmtId="167" fontId="44" fillId="0" borderId="0" xfId="0" applyNumberFormat="1" applyFont="1" applyFill="1" applyAlignment="1">
      <alignment horizontal="right"/>
    </xf>
    <xf numFmtId="0" fontId="35" fillId="0" borderId="15" xfId="49" applyFont="1" applyBorder="1" applyAlignment="1">
      <alignment horizontal="right" vertical="center"/>
    </xf>
    <xf numFmtId="0" fontId="31" fillId="0" borderId="0" xfId="49" applyBorder="1" applyAlignment="1">
      <alignment vertical="center"/>
    </xf>
    <xf numFmtId="0" fontId="31" fillId="0" borderId="0" xfId="49" applyFont="1" applyBorder="1" applyAlignment="1">
      <alignment vertical="center"/>
    </xf>
    <xf numFmtId="3" fontId="31" fillId="0" borderId="0" xfId="49" applyNumberFormat="1" applyFont="1" applyBorder="1" applyAlignment="1">
      <alignment vertical="center"/>
    </xf>
    <xf numFmtId="0" fontId="31" fillId="0" borderId="18" xfId="49" applyFont="1" applyBorder="1" applyAlignment="1">
      <alignment vertical="center"/>
    </xf>
    <xf numFmtId="3" fontId="31" fillId="0" borderId="10" xfId="49" applyNumberFormat="1" applyFont="1" applyBorder="1" applyAlignment="1">
      <alignment horizontal="right" vertical="center"/>
    </xf>
    <xf numFmtId="0" fontId="35" fillId="0" borderId="15" xfId="49" applyFont="1" applyBorder="1" applyAlignment="1">
      <alignment vertical="center"/>
    </xf>
    <xf numFmtId="0" fontId="35" fillId="0" borderId="16" xfId="49" applyFont="1" applyBorder="1" applyAlignment="1">
      <alignment vertical="center"/>
    </xf>
    <xf numFmtId="0" fontId="31" fillId="0" borderId="20" xfId="49" applyFont="1" applyBorder="1" applyAlignment="1">
      <alignment vertical="center"/>
    </xf>
    <xf numFmtId="166" fontId="36" fillId="0" borderId="10" xfId="49" applyNumberFormat="1" applyFont="1" applyBorder="1" applyAlignment="1">
      <alignment vertical="center"/>
    </xf>
    <xf numFmtId="166" fontId="36" fillId="0" borderId="19" xfId="49" applyNumberFormat="1" applyFont="1" applyBorder="1" applyAlignment="1">
      <alignment vertical="center"/>
    </xf>
    <xf numFmtId="166" fontId="31" fillId="0" borderId="10" xfId="49" applyNumberFormat="1" applyFont="1" applyBorder="1" applyAlignment="1">
      <alignment vertical="center"/>
    </xf>
    <xf numFmtId="166" fontId="31" fillId="0" borderId="19" xfId="49" applyNumberFormat="1" applyFont="1" applyBorder="1" applyAlignment="1">
      <alignment vertical="center"/>
    </xf>
    <xf numFmtId="166" fontId="31" fillId="0" borderId="9" xfId="49" applyNumberFormat="1" applyFont="1" applyBorder="1" applyAlignment="1">
      <alignment vertical="center"/>
    </xf>
    <xf numFmtId="166" fontId="31" fillId="0" borderId="21" xfId="49" applyNumberFormat="1" applyFont="1" applyBorder="1" applyAlignment="1">
      <alignment vertical="center"/>
    </xf>
    <xf numFmtId="0" fontId="31" fillId="0" borderId="16" xfId="49" applyFont="1" applyBorder="1" applyAlignment="1">
      <alignment vertical="center"/>
    </xf>
    <xf numFmtId="166" fontId="31" fillId="0" borderId="16" xfId="49" applyNumberFormat="1" applyFont="1" applyBorder="1" applyAlignment="1">
      <alignment vertical="center"/>
    </xf>
    <xf numFmtId="3" fontId="31" fillId="0" borderId="16" xfId="49" applyNumberFormat="1" applyFont="1" applyBorder="1" applyAlignment="1">
      <alignment vertical="center"/>
    </xf>
    <xf numFmtId="1" fontId="36" fillId="0" borderId="10" xfId="49" applyNumberFormat="1" applyFont="1" applyBorder="1" applyAlignment="1">
      <alignment vertical="center"/>
    </xf>
    <xf numFmtId="1" fontId="36" fillId="0" borderId="19" xfId="49" applyNumberFormat="1" applyFont="1" applyBorder="1" applyAlignment="1">
      <alignment vertical="center"/>
    </xf>
    <xf numFmtId="1" fontId="31" fillId="0" borderId="10" xfId="49" applyNumberFormat="1" applyFont="1" applyBorder="1" applyAlignment="1">
      <alignment vertical="center"/>
    </xf>
    <xf numFmtId="1" fontId="31" fillId="0" borderId="19" xfId="49" applyNumberFormat="1" applyFont="1" applyBorder="1" applyAlignment="1">
      <alignment vertical="center"/>
    </xf>
    <xf numFmtId="1" fontId="31" fillId="0" borderId="9" xfId="49" applyNumberFormat="1" applyFont="1" applyBorder="1" applyAlignment="1">
      <alignment vertical="center"/>
    </xf>
    <xf numFmtId="1" fontId="31" fillId="0" borderId="21" xfId="49" applyNumberFormat="1" applyFont="1" applyBorder="1" applyAlignment="1">
      <alignment vertical="center"/>
    </xf>
    <xf numFmtId="3" fontId="36" fillId="0" borderId="19" xfId="49" applyNumberFormat="1" applyFont="1" applyBorder="1" applyAlignment="1">
      <alignment vertical="center"/>
    </xf>
    <xf numFmtId="3" fontId="31" fillId="0" borderId="19" xfId="49" applyNumberFormat="1" applyFont="1" applyBorder="1" applyAlignment="1">
      <alignment vertical="center"/>
    </xf>
    <xf numFmtId="3" fontId="31" fillId="0" borderId="21" xfId="49" applyNumberFormat="1" applyFont="1" applyBorder="1" applyAlignment="1">
      <alignment vertical="center"/>
    </xf>
    <xf numFmtId="0" fontId="8" fillId="0" borderId="0" xfId="46" applyFont="1" applyAlignment="1">
      <alignment vertical="top" wrapText="1"/>
    </xf>
    <xf numFmtId="3" fontId="31" fillId="0" borderId="19" xfId="49" applyNumberFormat="1" applyFont="1" applyFill="1" applyBorder="1" applyAlignment="1">
      <alignment horizontal="right" vertical="center"/>
    </xf>
    <xf numFmtId="3" fontId="31" fillId="0" borderId="21" xfId="49" applyNumberFormat="1" applyFont="1" applyFill="1" applyBorder="1" applyAlignment="1">
      <alignment vertical="center"/>
    </xf>
    <xf numFmtId="3" fontId="36" fillId="0" borderId="18" xfId="49" applyNumberFormat="1" applyFont="1" applyBorder="1" applyAlignment="1">
      <alignment vertical="center"/>
    </xf>
    <xf numFmtId="3" fontId="31" fillId="0" borderId="18" xfId="49" applyNumberFormat="1" applyFont="1" applyBorder="1" applyAlignment="1">
      <alignment vertical="center"/>
    </xf>
    <xf numFmtId="3" fontId="31" fillId="0" borderId="20" xfId="49" applyNumberFormat="1" applyFont="1" applyBorder="1" applyAlignment="1">
      <alignment vertical="center"/>
    </xf>
    <xf numFmtId="166" fontId="36" fillId="0" borderId="18" xfId="49" applyNumberFormat="1" applyFont="1" applyBorder="1" applyAlignment="1">
      <alignment vertical="center"/>
    </xf>
    <xf numFmtId="166" fontId="31" fillId="0" borderId="18" xfId="49" applyNumberFormat="1" applyFont="1" applyBorder="1" applyAlignment="1">
      <alignment vertical="center"/>
    </xf>
    <xf numFmtId="166" fontId="31" fillId="0" borderId="20" xfId="49" applyNumberFormat="1" applyFont="1" applyBorder="1" applyAlignment="1">
      <alignment vertical="center"/>
    </xf>
    <xf numFmtId="1" fontId="36" fillId="0" borderId="18" xfId="49" applyNumberFormat="1" applyFont="1" applyBorder="1" applyAlignment="1">
      <alignment vertical="center"/>
    </xf>
    <xf numFmtId="1" fontId="31" fillId="0" borderId="18" xfId="49" applyNumberFormat="1" applyFont="1" applyBorder="1" applyAlignment="1">
      <alignment vertical="center"/>
    </xf>
    <xf numFmtId="1" fontId="31" fillId="0" borderId="20" xfId="49" applyNumberFormat="1" applyFont="1" applyBorder="1" applyAlignment="1">
      <alignment vertical="center"/>
    </xf>
    <xf numFmtId="0" fontId="3" fillId="0" borderId="0" xfId="46" applyFont="1" applyAlignment="1">
      <alignment horizontal="left" vertical="top" wrapText="1"/>
    </xf>
    <xf numFmtId="0" fontId="6" fillId="0" borderId="0" xfId="46" applyFont="1" applyAlignment="1">
      <alignment horizontal="left" vertical="top" wrapText="1"/>
    </xf>
    <xf numFmtId="0" fontId="5" fillId="0" borderId="0" xfId="46" applyFont="1" applyAlignment="1">
      <alignment horizontal="left" vertical="top" wrapText="1"/>
    </xf>
    <xf numFmtId="0" fontId="8" fillId="0" borderId="0" xfId="46" applyFont="1" applyAlignment="1">
      <alignment horizontal="left" vertical="top" wrapText="1"/>
    </xf>
    <xf numFmtId="0" fontId="29" fillId="0" borderId="0" xfId="42" applyFont="1" applyAlignment="1">
      <alignment horizontal="left" vertical="top" wrapText="1"/>
    </xf>
    <xf numFmtId="0" fontId="29" fillId="0" borderId="0" xfId="42" applyFont="1" applyAlignment="1">
      <alignment vertical="top" wrapText="1"/>
    </xf>
    <xf numFmtId="0" fontId="28" fillId="0" borderId="0" xfId="45" applyAlignment="1">
      <alignment vertical="top" wrapText="1"/>
      <protection locked="0"/>
    </xf>
    <xf numFmtId="0" fontId="2" fillId="0" borderId="0" xfId="46" applyFont="1" applyAlignment="1">
      <alignment vertical="top" wrapText="1"/>
    </xf>
    <xf numFmtId="0" fontId="0" fillId="0" borderId="0" xfId="0" applyAlignment="1">
      <alignment vertical="top" wrapText="1"/>
    </xf>
    <xf numFmtId="0" fontId="7" fillId="0" borderId="0" xfId="46" applyFont="1" applyAlignment="1">
      <alignment vertical="top" wrapText="1"/>
    </xf>
    <xf numFmtId="0" fontId="37" fillId="0" borderId="0" xfId="42" applyFont="1" applyAlignment="1">
      <alignment horizontal="left" vertical="top" wrapText="1"/>
    </xf>
    <xf numFmtId="0" fontId="4" fillId="0" borderId="0" xfId="46" applyFont="1" applyAlignment="1">
      <alignment horizontal="left" vertical="top" wrapText="1"/>
    </xf>
    <xf numFmtId="0" fontId="38" fillId="0" borderId="0" xfId="42" applyFont="1" applyAlignment="1">
      <alignment vertical="top"/>
    </xf>
    <xf numFmtId="0" fontId="39" fillId="0" borderId="0" xfId="0" applyFont="1" applyAlignment="1">
      <alignment vertical="top"/>
    </xf>
    <xf numFmtId="0" fontId="31" fillId="0" borderId="0" xfId="49" applyAlignment="1">
      <alignment horizontal="left" vertical="top" wrapText="1"/>
    </xf>
    <xf numFmtId="0" fontId="36" fillId="0" borderId="17" xfId="49" applyFont="1" applyBorder="1" applyAlignment="1">
      <alignment horizontal="left" vertical="top" wrapText="1"/>
    </xf>
    <xf numFmtId="0" fontId="36" fillId="0" borderId="18" xfId="49" applyFont="1" applyBorder="1" applyAlignment="1">
      <alignment horizontal="left" vertical="top" wrapText="1"/>
    </xf>
    <xf numFmtId="0" fontId="36" fillId="0" borderId="20" xfId="49" applyFont="1" applyBorder="1" applyAlignment="1">
      <alignment horizontal="left" vertical="top" wrapText="1"/>
    </xf>
    <xf numFmtId="0" fontId="35" fillId="0" borderId="15" xfId="49" applyFont="1" applyBorder="1" applyAlignment="1">
      <alignment horizontal="left" vertical="center"/>
    </xf>
    <xf numFmtId="0" fontId="35" fillId="0" borderId="16" xfId="49" applyFont="1" applyBorder="1" applyAlignment="1">
      <alignment horizontal="left" vertical="center"/>
    </xf>
    <xf numFmtId="0" fontId="42" fillId="0" borderId="0" xfId="42" applyFont="1" applyAlignment="1">
      <alignment vertical="top"/>
    </xf>
    <xf numFmtId="0" fontId="43" fillId="0" borderId="0" xfId="0" applyFont="1" applyAlignment="1">
      <alignment vertical="top"/>
    </xf>
    <xf numFmtId="3" fontId="31" fillId="0" borderId="0" xfId="49" applyNumberFormat="1" applyAlignment="1">
      <alignment vertical="center"/>
    </xf>
    <xf numFmtId="3" fontId="31" fillId="0" borderId="13" xfId="49" applyNumberFormat="1" applyBorder="1" applyAlignment="1">
      <alignment horizontal="right" vertical="center"/>
    </xf>
    <xf numFmtId="165" fontId="0" fillId="0" borderId="0" xfId="0" applyNumberFormat="1"/>
  </cellXfs>
  <cellStyles count="55">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7"/>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rmal 2" xfId="54"/>
    <cellStyle name="Notiz" xfId="15" builtinId="10" customBuiltin="1"/>
    <cellStyle name="Percent" xfId="48"/>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49"/>
    <cellStyle name="Style2" xfId="50"/>
    <cellStyle name="Style3" xfId="51"/>
    <cellStyle name="Style4" xfId="52"/>
    <cellStyle name="Style5" xfId="5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tabSelected="1" showRuler="0" view="pageLayout" zoomScaleNormal="100" workbookViewId="0">
      <selection sqref="A1:G1"/>
    </sheetView>
  </sheetViews>
  <sheetFormatPr baseColWidth="10" defaultColWidth="0" defaultRowHeight="13.5" x14ac:dyDescent="0.2"/>
  <cols>
    <col min="1" max="1" width="12.875" style="4" customWidth="1"/>
    <col min="2" max="8" width="10" style="2" customWidth="1"/>
    <col min="9" max="9" width="3.75" style="2" hidden="1" customWidth="1"/>
    <col min="10" max="16384" width="11" style="2" hidden="1"/>
  </cols>
  <sheetData>
    <row r="1" spans="1:11" ht="25.5" customHeight="1" x14ac:dyDescent="0.2">
      <c r="A1" s="123" t="s">
        <v>93</v>
      </c>
      <c r="B1" s="124"/>
      <c r="C1" s="124"/>
      <c r="D1" s="124"/>
      <c r="E1" s="124"/>
      <c r="F1" s="124"/>
      <c r="G1" s="124"/>
      <c r="H1" s="1"/>
    </row>
    <row r="2" spans="1:11" ht="25.5" customHeight="1" x14ac:dyDescent="0.2">
      <c r="A2" s="128" t="s">
        <v>58</v>
      </c>
      <c r="B2" s="128"/>
      <c r="C2" s="128"/>
      <c r="D2" s="128"/>
      <c r="E2" s="128"/>
      <c r="F2" s="128"/>
      <c r="G2" s="128"/>
      <c r="H2" s="128"/>
    </row>
    <row r="3" spans="1:11" ht="13.15" customHeight="1" x14ac:dyDescent="0.2">
      <c r="A3" s="122"/>
      <c r="B3" s="122"/>
      <c r="C3" s="122"/>
      <c r="D3" s="122"/>
      <c r="E3" s="122"/>
      <c r="F3" s="122"/>
      <c r="G3" s="122"/>
      <c r="H3" s="122"/>
      <c r="I3" s="122"/>
      <c r="J3" s="122"/>
      <c r="K3" s="122"/>
    </row>
    <row r="4" spans="1:11" ht="30" customHeight="1" x14ac:dyDescent="0.2">
      <c r="A4" s="3" t="s">
        <v>0</v>
      </c>
      <c r="B4" s="129" t="s">
        <v>55</v>
      </c>
      <c r="C4" s="129"/>
      <c r="D4" s="129"/>
      <c r="E4" s="129"/>
      <c r="F4" s="129"/>
      <c r="G4" s="129"/>
      <c r="H4" s="106"/>
    </row>
    <row r="5" spans="1:11" ht="56.25" customHeight="1" x14ac:dyDescent="0.2">
      <c r="A5" s="52" t="s">
        <v>59</v>
      </c>
      <c r="B5" s="118" t="s">
        <v>82</v>
      </c>
      <c r="C5" s="118"/>
      <c r="D5" s="118"/>
      <c r="E5" s="118"/>
      <c r="F5" s="118"/>
      <c r="G5" s="118"/>
      <c r="H5" s="118"/>
    </row>
    <row r="6" spans="1:11" ht="23.25" customHeight="1" x14ac:dyDescent="0.2">
      <c r="A6" s="3" t="s">
        <v>2</v>
      </c>
      <c r="B6" s="125" t="s">
        <v>94</v>
      </c>
      <c r="C6" s="126"/>
      <c r="D6" s="126"/>
      <c r="E6" s="126"/>
      <c r="F6" s="126"/>
      <c r="G6" s="126"/>
      <c r="H6" s="8"/>
    </row>
    <row r="7" spans="1:11" ht="34.15" customHeight="1" x14ac:dyDescent="0.2">
      <c r="A7" s="3"/>
      <c r="B7" s="127" t="s">
        <v>4</v>
      </c>
      <c r="C7" s="126"/>
      <c r="D7" s="126"/>
      <c r="E7" s="126"/>
      <c r="F7" s="126"/>
      <c r="G7" s="126"/>
      <c r="H7" s="7"/>
    </row>
    <row r="8" spans="1:11" ht="126" customHeight="1" x14ac:dyDescent="0.2">
      <c r="A8" s="6" t="s">
        <v>6</v>
      </c>
      <c r="B8" s="119" t="s">
        <v>11</v>
      </c>
      <c r="C8" s="121"/>
      <c r="D8" s="121"/>
      <c r="E8" s="121"/>
      <c r="F8" s="121"/>
      <c r="G8" s="121"/>
      <c r="H8" s="8"/>
    </row>
    <row r="9" spans="1:11" ht="11.25" customHeight="1" x14ac:dyDescent="0.2">
      <c r="B9" s="5" t="s">
        <v>3</v>
      </c>
      <c r="C9" s="5"/>
      <c r="D9" s="5"/>
      <c r="E9" s="5"/>
      <c r="F9" s="5"/>
      <c r="G9" s="5"/>
      <c r="H9" s="5"/>
    </row>
    <row r="10" spans="1:11" ht="52.5" customHeight="1" x14ac:dyDescent="0.2">
      <c r="A10" s="3" t="s">
        <v>1</v>
      </c>
      <c r="B10" s="119" t="s">
        <v>9</v>
      </c>
      <c r="C10" s="121"/>
      <c r="D10" s="121"/>
      <c r="E10" s="121"/>
      <c r="F10" s="121"/>
      <c r="G10" s="121"/>
      <c r="H10" s="8"/>
    </row>
    <row r="11" spans="1:11" x14ac:dyDescent="0.2">
      <c r="B11" s="10"/>
      <c r="C11" s="10"/>
      <c r="D11" s="10"/>
      <c r="E11" s="10"/>
      <c r="F11" s="10"/>
      <c r="G11" s="10"/>
      <c r="H11" s="10"/>
    </row>
    <row r="12" spans="1:11" ht="49.9" customHeight="1" x14ac:dyDescent="0.2">
      <c r="A12" s="6" t="s">
        <v>7</v>
      </c>
      <c r="B12" s="119" t="s">
        <v>8</v>
      </c>
      <c r="C12" s="121"/>
      <c r="D12" s="121"/>
      <c r="E12" s="121"/>
      <c r="F12" s="121"/>
      <c r="G12" s="121"/>
      <c r="H12" s="9"/>
    </row>
    <row r="13" spans="1:11" ht="11.25" customHeight="1" x14ac:dyDescent="0.2">
      <c r="B13" s="5" t="s">
        <v>3</v>
      </c>
      <c r="C13" s="5"/>
      <c r="D13" s="5"/>
      <c r="E13" s="5"/>
      <c r="F13" s="5"/>
      <c r="G13" s="5"/>
      <c r="H13" s="5"/>
    </row>
    <row r="14" spans="1:11" ht="56.45" customHeight="1" x14ac:dyDescent="0.2">
      <c r="A14" s="3" t="s">
        <v>1</v>
      </c>
      <c r="B14" s="119" t="s">
        <v>10</v>
      </c>
      <c r="C14" s="121"/>
      <c r="D14" s="121"/>
      <c r="E14" s="121"/>
      <c r="F14" s="121"/>
      <c r="G14" s="121"/>
      <c r="H14" s="9"/>
    </row>
    <row r="15" spans="1:11" ht="23.25" customHeight="1" x14ac:dyDescent="0.2">
      <c r="A15" s="36" t="s">
        <v>56</v>
      </c>
      <c r="B15" s="10"/>
      <c r="C15" s="10"/>
      <c r="D15" s="10"/>
      <c r="E15" s="10"/>
      <c r="F15" s="10"/>
      <c r="G15" s="10"/>
      <c r="H15" s="10"/>
    </row>
    <row r="16" spans="1:11" ht="213.6" customHeight="1" x14ac:dyDescent="0.2">
      <c r="A16" s="6" t="s">
        <v>5</v>
      </c>
      <c r="B16" s="118" t="s">
        <v>69</v>
      </c>
      <c r="C16" s="119"/>
      <c r="D16" s="119"/>
      <c r="E16" s="119"/>
      <c r="F16" s="119"/>
      <c r="G16" s="119"/>
      <c r="H16" s="9"/>
    </row>
    <row r="17" spans="1:8" ht="11.25" customHeight="1" x14ac:dyDescent="0.2">
      <c r="B17" s="5" t="s">
        <v>3</v>
      </c>
      <c r="C17" s="5"/>
      <c r="D17" s="5"/>
      <c r="E17" s="5"/>
      <c r="F17" s="5"/>
      <c r="G17" s="5"/>
      <c r="H17" s="5"/>
    </row>
    <row r="18" spans="1:8" ht="324.75" customHeight="1" x14ac:dyDescent="0.2">
      <c r="A18" s="3" t="s">
        <v>1</v>
      </c>
      <c r="B18" s="120" t="s">
        <v>53</v>
      </c>
      <c r="C18" s="120"/>
      <c r="D18" s="120"/>
      <c r="E18" s="120"/>
      <c r="F18" s="120"/>
      <c r="G18" s="120"/>
      <c r="H18" s="9"/>
    </row>
  </sheetData>
  <mergeCells count="13">
    <mergeCell ref="A1:G1"/>
    <mergeCell ref="B6:G6"/>
    <mergeCell ref="B7:G7"/>
    <mergeCell ref="A2:H2"/>
    <mergeCell ref="B5:H5"/>
    <mergeCell ref="B4:G4"/>
    <mergeCell ref="B16:G16"/>
    <mergeCell ref="B18:G18"/>
    <mergeCell ref="B8:G8"/>
    <mergeCell ref="B10:G10"/>
    <mergeCell ref="A3:K3"/>
    <mergeCell ref="B12:G12"/>
    <mergeCell ref="B14:G14"/>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  _</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zoomScaleNormal="100" workbookViewId="0">
      <pane ySplit="4" topLeftCell="A5" activePane="bottomLeft" state="frozen"/>
      <selection pane="bottomLeft" activeCell="A5" sqref="A5"/>
    </sheetView>
  </sheetViews>
  <sheetFormatPr baseColWidth="10" defaultColWidth="11" defaultRowHeight="12.75" x14ac:dyDescent="0.2"/>
  <cols>
    <col min="1" max="1" width="43.125" style="11" customWidth="1"/>
    <col min="2" max="13" width="7.875" style="11" customWidth="1"/>
    <col min="14" max="65" width="10.125" style="11" customWidth="1"/>
    <col min="66" max="16384" width="11" style="11"/>
  </cols>
  <sheetData>
    <row r="1" spans="1:13" ht="15.75" x14ac:dyDescent="0.2">
      <c r="A1" s="130" t="str">
        <f>ZumInhalt!A1</f>
        <v>Kennzahlen Spitex Kanton St.Gallen, 2011-2022</v>
      </c>
      <c r="B1" s="130"/>
      <c r="C1" s="130"/>
      <c r="D1" s="130"/>
      <c r="E1" s="130"/>
      <c r="F1" s="130"/>
      <c r="G1" s="130"/>
      <c r="H1" s="130"/>
      <c r="I1" s="130"/>
      <c r="J1" s="130"/>
      <c r="K1" s="130"/>
      <c r="L1" s="130"/>
      <c r="M1" s="131"/>
    </row>
    <row r="2" spans="1:13" x14ac:dyDescent="0.2">
      <c r="A2" s="12" t="s">
        <v>54</v>
      </c>
      <c r="B2" s="12"/>
      <c r="C2" s="12"/>
      <c r="D2" s="12"/>
      <c r="E2" s="12"/>
      <c r="F2" s="12"/>
      <c r="G2" s="12"/>
      <c r="H2" s="12"/>
      <c r="I2" s="12"/>
      <c r="J2" s="12"/>
      <c r="K2" s="12"/>
      <c r="L2" s="12"/>
    </row>
    <row r="3" spans="1:13" ht="4.5" customHeight="1" x14ac:dyDescent="0.2"/>
    <row r="4" spans="1:13" ht="21.6" customHeight="1" x14ac:dyDescent="0.2">
      <c r="A4" s="18"/>
      <c r="B4" s="19">
        <v>2022</v>
      </c>
      <c r="C4" s="19">
        <v>2021</v>
      </c>
      <c r="D4" s="19">
        <v>2020</v>
      </c>
      <c r="E4" s="19">
        <v>2019</v>
      </c>
      <c r="F4" s="19">
        <v>2018</v>
      </c>
      <c r="G4" s="19">
        <v>2017</v>
      </c>
      <c r="H4" s="19">
        <v>2016</v>
      </c>
      <c r="I4" s="19">
        <v>2015</v>
      </c>
      <c r="J4" s="19">
        <v>2014</v>
      </c>
      <c r="K4" s="19">
        <v>2013</v>
      </c>
      <c r="L4" s="19">
        <v>2012</v>
      </c>
      <c r="M4" s="19">
        <v>2011</v>
      </c>
    </row>
    <row r="5" spans="1:13" ht="16.899999999999999" customHeight="1" x14ac:dyDescent="0.2">
      <c r="A5" s="20" t="s">
        <v>41</v>
      </c>
      <c r="B5" s="20">
        <v>114</v>
      </c>
      <c r="C5" s="20">
        <v>110</v>
      </c>
      <c r="D5" s="20">
        <v>102</v>
      </c>
      <c r="E5" s="20">
        <v>99</v>
      </c>
      <c r="F5" s="20">
        <f>SUM(F6:F8)</f>
        <v>101</v>
      </c>
      <c r="G5" s="20">
        <v>97</v>
      </c>
      <c r="H5" s="20">
        <v>97</v>
      </c>
      <c r="I5" s="20">
        <v>92</v>
      </c>
      <c r="J5" s="20">
        <v>91</v>
      </c>
      <c r="K5" s="20">
        <v>92</v>
      </c>
      <c r="L5" s="20">
        <v>88</v>
      </c>
      <c r="M5" s="20">
        <v>94</v>
      </c>
    </row>
    <row r="6" spans="1:13" ht="16.899999999999999" customHeight="1" x14ac:dyDescent="0.2">
      <c r="A6" s="21" t="s">
        <v>12</v>
      </c>
      <c r="B6" s="21">
        <v>56</v>
      </c>
      <c r="C6" s="21">
        <v>56</v>
      </c>
      <c r="D6" s="21">
        <v>59</v>
      </c>
      <c r="E6" s="21">
        <v>59</v>
      </c>
      <c r="F6" s="21">
        <v>60</v>
      </c>
      <c r="G6" s="21">
        <v>60</v>
      </c>
      <c r="H6" s="21">
        <v>60</v>
      </c>
      <c r="I6" s="21">
        <v>62</v>
      </c>
      <c r="J6" s="21">
        <v>62</v>
      </c>
      <c r="K6" s="21">
        <v>62</v>
      </c>
      <c r="L6" s="21">
        <v>63</v>
      </c>
      <c r="M6" s="21">
        <v>67</v>
      </c>
    </row>
    <row r="7" spans="1:13" ht="16.899999999999999" customHeight="1" x14ac:dyDescent="0.2">
      <c r="A7" s="21" t="s">
        <v>13</v>
      </c>
      <c r="B7" s="21">
        <v>28</v>
      </c>
      <c r="C7" s="21">
        <v>26</v>
      </c>
      <c r="D7" s="21">
        <v>24</v>
      </c>
      <c r="E7" s="21">
        <v>21</v>
      </c>
      <c r="F7" s="21">
        <v>22</v>
      </c>
      <c r="G7" s="21">
        <v>19</v>
      </c>
      <c r="H7" s="21">
        <v>16</v>
      </c>
      <c r="I7" s="21">
        <v>14</v>
      </c>
      <c r="J7" s="21">
        <v>11</v>
      </c>
      <c r="K7" s="21">
        <v>10</v>
      </c>
      <c r="L7" s="21">
        <v>10</v>
      </c>
      <c r="M7" s="21">
        <v>10</v>
      </c>
    </row>
    <row r="8" spans="1:13" ht="16.899999999999999" customHeight="1" x14ac:dyDescent="0.2">
      <c r="A8" s="21" t="s">
        <v>14</v>
      </c>
      <c r="B8" s="21">
        <v>30</v>
      </c>
      <c r="C8" s="21">
        <v>28</v>
      </c>
      <c r="D8" s="21">
        <v>19</v>
      </c>
      <c r="E8" s="21">
        <v>19</v>
      </c>
      <c r="F8" s="21">
        <v>19</v>
      </c>
      <c r="G8" s="21">
        <v>18</v>
      </c>
      <c r="H8" s="21">
        <v>21</v>
      </c>
      <c r="I8" s="21">
        <v>16</v>
      </c>
      <c r="J8" s="21">
        <v>18</v>
      </c>
      <c r="K8" s="21">
        <v>20</v>
      </c>
      <c r="L8" s="21">
        <v>15</v>
      </c>
      <c r="M8" s="21">
        <v>17</v>
      </c>
    </row>
    <row r="9" spans="1:13" ht="16.899999999999999" customHeight="1" x14ac:dyDescent="0.2">
      <c r="A9" s="22" t="s">
        <v>98</v>
      </c>
      <c r="B9" s="22"/>
      <c r="C9" s="22"/>
      <c r="D9" s="22"/>
      <c r="E9" s="22"/>
      <c r="F9" s="21"/>
      <c r="G9" s="21"/>
      <c r="H9" s="21"/>
      <c r="I9" s="21"/>
      <c r="J9" s="21"/>
      <c r="K9" s="21"/>
      <c r="L9" s="21"/>
      <c r="M9" s="21"/>
    </row>
    <row r="10" spans="1:13" ht="16.899999999999999" customHeight="1" x14ac:dyDescent="0.2">
      <c r="A10" s="21" t="s">
        <v>15</v>
      </c>
      <c r="B10" s="21">
        <v>112</v>
      </c>
      <c r="C10" s="21">
        <v>107</v>
      </c>
      <c r="D10" s="21">
        <v>100</v>
      </c>
      <c r="E10" s="21">
        <v>97</v>
      </c>
      <c r="F10" s="21">
        <v>100</v>
      </c>
      <c r="G10" s="21">
        <v>96</v>
      </c>
      <c r="H10" s="21">
        <v>96</v>
      </c>
      <c r="I10" s="21">
        <v>92</v>
      </c>
      <c r="J10" s="21">
        <v>91</v>
      </c>
      <c r="K10" s="21">
        <v>92</v>
      </c>
      <c r="L10" s="21">
        <v>88</v>
      </c>
      <c r="M10" s="21">
        <v>94</v>
      </c>
    </row>
    <row r="11" spans="1:13" ht="16.899999999999999" customHeight="1" x14ac:dyDescent="0.2">
      <c r="A11" s="21" t="s">
        <v>16</v>
      </c>
      <c r="B11" s="21">
        <v>31</v>
      </c>
      <c r="C11" s="21">
        <v>33</v>
      </c>
      <c r="D11" s="21">
        <v>35</v>
      </c>
      <c r="E11" s="21">
        <v>37</v>
      </c>
      <c r="F11" s="21">
        <v>38</v>
      </c>
      <c r="G11" s="21">
        <v>40</v>
      </c>
      <c r="H11" s="21">
        <v>39</v>
      </c>
      <c r="I11" s="21">
        <v>40</v>
      </c>
      <c r="J11" s="21">
        <v>38</v>
      </c>
      <c r="K11" s="21">
        <v>29</v>
      </c>
      <c r="L11" s="21">
        <v>20</v>
      </c>
      <c r="M11" s="21">
        <v>2</v>
      </c>
    </row>
    <row r="12" spans="1:13" ht="16.899999999999999" customHeight="1" x14ac:dyDescent="0.2">
      <c r="A12" s="21" t="s">
        <v>17</v>
      </c>
      <c r="B12" s="21">
        <v>61</v>
      </c>
      <c r="C12" s="21">
        <v>60</v>
      </c>
      <c r="D12" s="21">
        <v>61</v>
      </c>
      <c r="E12" s="21">
        <v>60</v>
      </c>
      <c r="F12" s="21">
        <v>61</v>
      </c>
      <c r="G12" s="21">
        <v>64</v>
      </c>
      <c r="H12" s="21">
        <v>61</v>
      </c>
      <c r="I12" s="21">
        <v>60</v>
      </c>
      <c r="J12" s="21">
        <v>58</v>
      </c>
      <c r="K12" s="21">
        <v>55</v>
      </c>
      <c r="L12" s="21">
        <v>56</v>
      </c>
      <c r="M12" s="21">
        <v>60</v>
      </c>
    </row>
    <row r="13" spans="1:13" ht="16.899999999999999" customHeight="1" x14ac:dyDescent="0.2">
      <c r="A13" s="21" t="s">
        <v>18</v>
      </c>
      <c r="B13" s="21">
        <v>19</v>
      </c>
      <c r="C13" s="21">
        <v>20</v>
      </c>
      <c r="D13" s="21">
        <v>20</v>
      </c>
      <c r="E13" s="21">
        <v>20</v>
      </c>
      <c r="F13" s="21">
        <v>20</v>
      </c>
      <c r="G13" s="21">
        <v>20</v>
      </c>
      <c r="H13" s="21">
        <v>23</v>
      </c>
      <c r="I13" s="21">
        <v>20</v>
      </c>
      <c r="J13" s="21">
        <v>21</v>
      </c>
      <c r="K13" s="21">
        <v>22</v>
      </c>
      <c r="L13" s="21">
        <v>20</v>
      </c>
      <c r="M13" s="21">
        <v>22</v>
      </c>
    </row>
    <row r="14" spans="1:13" ht="16.149999999999999" customHeight="1" x14ac:dyDescent="0.2">
      <c r="A14" s="13" t="s">
        <v>19</v>
      </c>
      <c r="B14" s="13">
        <v>56</v>
      </c>
      <c r="C14" s="13">
        <v>40</v>
      </c>
      <c r="D14" s="13">
        <v>45</v>
      </c>
      <c r="E14" s="13">
        <v>42</v>
      </c>
      <c r="F14" s="38">
        <v>40</v>
      </c>
      <c r="G14" s="13">
        <v>35</v>
      </c>
      <c r="H14" s="13">
        <v>31</v>
      </c>
      <c r="I14" s="13">
        <v>32</v>
      </c>
      <c r="J14" s="13">
        <v>34</v>
      </c>
      <c r="K14" s="13">
        <v>35</v>
      </c>
      <c r="L14" s="13">
        <v>33</v>
      </c>
      <c r="M14" s="13">
        <v>33</v>
      </c>
    </row>
    <row r="15" spans="1:13" ht="16.899999999999999" customHeight="1" x14ac:dyDescent="0.2">
      <c r="A15" s="14" t="s">
        <v>42</v>
      </c>
      <c r="B15" s="14"/>
      <c r="C15" s="14"/>
      <c r="D15" s="14"/>
      <c r="E15" s="14"/>
      <c r="F15" s="15"/>
      <c r="G15" s="15"/>
      <c r="H15" s="15"/>
      <c r="I15" s="15"/>
      <c r="J15" s="15"/>
      <c r="K15" s="15"/>
      <c r="L15" s="15"/>
      <c r="M15" s="15"/>
    </row>
    <row r="16" spans="1:13" ht="16.899999999999999" customHeight="1" x14ac:dyDescent="0.2">
      <c r="A16" s="23" t="s">
        <v>25</v>
      </c>
      <c r="B16" s="23"/>
      <c r="C16" s="23"/>
      <c r="D16" s="23"/>
      <c r="E16" s="23"/>
      <c r="F16" s="24"/>
      <c r="G16" s="24"/>
      <c r="H16" s="24"/>
      <c r="I16" s="24"/>
      <c r="J16" s="24"/>
      <c r="K16" s="24"/>
      <c r="L16" s="24"/>
      <c r="M16" s="24"/>
    </row>
    <row r="17" spans="1:13" ht="16.899999999999999" customHeight="1" x14ac:dyDescent="0.2">
      <c r="A17" s="21" t="s">
        <v>26</v>
      </c>
      <c r="B17" s="25">
        <v>19032</v>
      </c>
      <c r="C17" s="25">
        <v>17424</v>
      </c>
      <c r="D17" s="25">
        <v>17799</v>
      </c>
      <c r="E17" s="25">
        <v>17832</v>
      </c>
      <c r="F17" s="25">
        <v>17604</v>
      </c>
      <c r="G17" s="25">
        <v>15899</v>
      </c>
      <c r="H17" s="37" t="s">
        <v>57</v>
      </c>
      <c r="I17" s="25">
        <v>9911</v>
      </c>
      <c r="J17" s="25">
        <v>9713</v>
      </c>
      <c r="K17" s="25">
        <v>10326</v>
      </c>
      <c r="L17" s="25">
        <v>9848</v>
      </c>
      <c r="M17" s="25">
        <v>10149</v>
      </c>
    </row>
    <row r="18" spans="1:13" ht="16.899999999999999" customHeight="1" x14ac:dyDescent="0.2">
      <c r="A18" s="21" t="s">
        <v>27</v>
      </c>
      <c r="B18" s="25">
        <v>794125</v>
      </c>
      <c r="C18" s="25">
        <v>765589</v>
      </c>
      <c r="D18" s="25">
        <v>710298</v>
      </c>
      <c r="E18" s="25">
        <v>685096</v>
      </c>
      <c r="F18" s="25">
        <v>659633</v>
      </c>
      <c r="G18" s="25">
        <v>613691</v>
      </c>
      <c r="H18" s="25">
        <v>571074</v>
      </c>
      <c r="I18" s="25">
        <v>525617</v>
      </c>
      <c r="J18" s="25">
        <v>513583</v>
      </c>
      <c r="K18" s="25">
        <v>493983</v>
      </c>
      <c r="L18" s="25">
        <v>455936</v>
      </c>
      <c r="M18" s="25">
        <v>449704</v>
      </c>
    </row>
    <row r="19" spans="1:13" ht="16.899999999999999" customHeight="1" x14ac:dyDescent="0.2">
      <c r="A19" s="21" t="s">
        <v>28</v>
      </c>
      <c r="B19" s="25">
        <v>42</v>
      </c>
      <c r="C19" s="25">
        <v>44</v>
      </c>
      <c r="D19" s="25">
        <v>40</v>
      </c>
      <c r="E19" s="25">
        <v>38</v>
      </c>
      <c r="F19" s="26">
        <v>37</v>
      </c>
      <c r="G19" s="26">
        <v>38.599345870999997</v>
      </c>
      <c r="H19" s="26">
        <v>37.993080966000001</v>
      </c>
      <c r="I19" s="26">
        <v>53.033699929000001</v>
      </c>
      <c r="J19" s="26">
        <v>52.875836507999999</v>
      </c>
      <c r="K19" s="26">
        <v>47.838756537000002</v>
      </c>
      <c r="L19" s="26">
        <v>46.297319252999998</v>
      </c>
      <c r="M19" s="26">
        <v>44.310178342999997</v>
      </c>
    </row>
    <row r="20" spans="1:13" ht="16.899999999999999" customHeight="1" x14ac:dyDescent="0.2">
      <c r="A20" s="27" t="s">
        <v>29</v>
      </c>
      <c r="B20" s="43"/>
      <c r="C20" s="43"/>
      <c r="D20" s="43"/>
      <c r="E20" s="43"/>
      <c r="F20" s="21"/>
      <c r="G20" s="21"/>
      <c r="H20" s="21"/>
      <c r="I20" s="21"/>
      <c r="J20" s="21"/>
      <c r="K20" s="21"/>
      <c r="L20" s="21"/>
      <c r="M20" s="21"/>
    </row>
    <row r="21" spans="1:13" ht="16.899999999999999" customHeight="1" x14ac:dyDescent="0.2">
      <c r="A21" s="21" t="s">
        <v>30</v>
      </c>
      <c r="B21" s="25">
        <v>635</v>
      </c>
      <c r="C21" s="25">
        <v>656</v>
      </c>
      <c r="D21" s="25">
        <v>729</v>
      </c>
      <c r="E21" s="25">
        <v>752</v>
      </c>
      <c r="F21" s="25">
        <v>704</v>
      </c>
      <c r="G21" s="25">
        <v>813</v>
      </c>
      <c r="H21" s="25">
        <v>783</v>
      </c>
      <c r="I21" s="25">
        <v>604</v>
      </c>
      <c r="J21" s="25">
        <v>444</v>
      </c>
      <c r="K21" s="25">
        <v>296</v>
      </c>
      <c r="L21" s="25">
        <v>86</v>
      </c>
      <c r="M21" s="25">
        <v>2</v>
      </c>
    </row>
    <row r="22" spans="1:13" ht="16.899999999999999" customHeight="1" x14ac:dyDescent="0.2">
      <c r="A22" s="21" t="s">
        <v>27</v>
      </c>
      <c r="B22" s="25">
        <v>5528</v>
      </c>
      <c r="C22" s="25">
        <v>5694</v>
      </c>
      <c r="D22" s="25">
        <v>6647</v>
      </c>
      <c r="E22" s="25">
        <v>6572</v>
      </c>
      <c r="F22" s="25">
        <v>6258</v>
      </c>
      <c r="G22" s="25">
        <v>7193</v>
      </c>
      <c r="H22" s="25">
        <v>6014</v>
      </c>
      <c r="I22" s="25">
        <v>5518</v>
      </c>
      <c r="J22" s="25">
        <v>3697</v>
      </c>
      <c r="K22" s="25">
        <v>2302</v>
      </c>
      <c r="L22" s="25">
        <v>872</v>
      </c>
      <c r="M22" s="25">
        <v>20</v>
      </c>
    </row>
    <row r="23" spans="1:13" ht="16.899999999999999" customHeight="1" x14ac:dyDescent="0.2">
      <c r="A23" s="21" t="s">
        <v>28</v>
      </c>
      <c r="B23" s="25">
        <v>9</v>
      </c>
      <c r="C23" s="25">
        <v>9</v>
      </c>
      <c r="D23" s="25">
        <v>9.1179698216999991</v>
      </c>
      <c r="E23" s="25">
        <v>9</v>
      </c>
      <c r="F23" s="26">
        <v>9</v>
      </c>
      <c r="G23" s="26">
        <v>8.8474784748000008</v>
      </c>
      <c r="H23" s="26">
        <v>7.6807151979999997</v>
      </c>
      <c r="I23" s="26">
        <v>9.1357615893999995</v>
      </c>
      <c r="J23" s="26">
        <v>8.3265765766000008</v>
      </c>
      <c r="K23" s="26">
        <v>7.7770270269999999</v>
      </c>
      <c r="L23" s="26">
        <v>10.139534884</v>
      </c>
      <c r="M23" s="26">
        <v>10</v>
      </c>
    </row>
    <row r="24" spans="1:13" ht="16.899999999999999" customHeight="1" x14ac:dyDescent="0.2">
      <c r="A24" s="27" t="s">
        <v>31</v>
      </c>
      <c r="B24" s="43"/>
      <c r="C24" s="43"/>
      <c r="D24" s="43"/>
      <c r="E24" s="43"/>
      <c r="F24" s="21"/>
      <c r="G24" s="21"/>
      <c r="H24" s="21"/>
      <c r="I24" s="21"/>
      <c r="J24" s="21"/>
      <c r="K24" s="21"/>
      <c r="L24" s="21"/>
      <c r="M24" s="21"/>
    </row>
    <row r="25" spans="1:13" ht="16.899999999999999" customHeight="1" x14ac:dyDescent="0.2">
      <c r="A25" s="21" t="s">
        <v>26</v>
      </c>
      <c r="B25" s="25">
        <v>9243</v>
      </c>
      <c r="C25" s="25">
        <v>8946</v>
      </c>
      <c r="D25" s="25">
        <v>8717</v>
      </c>
      <c r="E25" s="25">
        <v>8748</v>
      </c>
      <c r="F25" s="25">
        <v>8768</v>
      </c>
      <c r="G25" s="25">
        <v>8956</v>
      </c>
      <c r="H25" s="25">
        <v>8550</v>
      </c>
      <c r="I25" s="25">
        <v>8651</v>
      </c>
      <c r="J25" s="25">
        <v>8242</v>
      </c>
      <c r="K25" s="25">
        <v>8225</v>
      </c>
      <c r="L25" s="25">
        <v>8423</v>
      </c>
      <c r="M25" s="25">
        <v>8273</v>
      </c>
    </row>
    <row r="26" spans="1:13" ht="16.899999999999999" customHeight="1" x14ac:dyDescent="0.2">
      <c r="A26" s="21" t="s">
        <v>27</v>
      </c>
      <c r="B26" s="25">
        <v>457224</v>
      </c>
      <c r="C26" s="25">
        <v>489961</v>
      </c>
      <c r="D26" s="25">
        <v>499679</v>
      </c>
      <c r="E26" s="25">
        <v>529427</v>
      </c>
      <c r="F26" s="25">
        <v>520083</v>
      </c>
      <c r="G26" s="25">
        <v>531853</v>
      </c>
      <c r="H26" s="25">
        <v>560441</v>
      </c>
      <c r="I26" s="25">
        <v>479217</v>
      </c>
      <c r="J26" s="25">
        <v>448765</v>
      </c>
      <c r="K26" s="25">
        <v>403301</v>
      </c>
      <c r="L26" s="25">
        <v>427215</v>
      </c>
      <c r="M26" s="25">
        <v>414449</v>
      </c>
    </row>
    <row r="27" spans="1:13" ht="16.899999999999999" customHeight="1" x14ac:dyDescent="0.2">
      <c r="A27" s="21" t="s">
        <v>28</v>
      </c>
      <c r="B27" s="25">
        <v>49</v>
      </c>
      <c r="C27" s="25">
        <v>55</v>
      </c>
      <c r="D27" s="25">
        <v>57.322358610000002</v>
      </c>
      <c r="E27" s="25">
        <v>61</v>
      </c>
      <c r="F27" s="26">
        <f>IF(OR(F26="keine Angabe",F25=0),"",(F26/F25))</f>
        <v>59.316035583941606</v>
      </c>
      <c r="G27" s="26">
        <v>59.385104957999999</v>
      </c>
      <c r="H27" s="26">
        <v>65.548654971000005</v>
      </c>
      <c r="I27" s="26">
        <v>55.394405270999997</v>
      </c>
      <c r="J27" s="26">
        <v>54.448556175999997</v>
      </c>
      <c r="K27" s="26">
        <v>49.033556230999999</v>
      </c>
      <c r="L27" s="26">
        <v>50.720052238000001</v>
      </c>
      <c r="M27" s="26">
        <v>50.096579233999996</v>
      </c>
    </row>
    <row r="28" spans="1:13" ht="16.899999999999999" customHeight="1" x14ac:dyDescent="0.2">
      <c r="A28" s="27" t="s">
        <v>19</v>
      </c>
      <c r="B28" s="43"/>
      <c r="C28" s="43"/>
      <c r="D28" s="43"/>
      <c r="E28" s="43"/>
      <c r="F28" s="21"/>
      <c r="G28" s="21"/>
      <c r="H28" s="21"/>
      <c r="I28" s="21"/>
      <c r="J28" s="21"/>
      <c r="K28" s="21"/>
      <c r="L28" s="21"/>
      <c r="M28" s="21"/>
    </row>
    <row r="29" spans="1:13" ht="16.899999999999999" customHeight="1" x14ac:dyDescent="0.2">
      <c r="A29" s="21" t="s">
        <v>26</v>
      </c>
      <c r="B29" s="25">
        <v>2743</v>
      </c>
      <c r="C29" s="25">
        <v>2036</v>
      </c>
      <c r="D29" s="25">
        <v>2371</v>
      </c>
      <c r="E29" s="25">
        <v>2399</v>
      </c>
      <c r="F29" s="39">
        <v>1996</v>
      </c>
      <c r="G29" s="25">
        <v>2407</v>
      </c>
      <c r="H29" s="25">
        <v>2168</v>
      </c>
      <c r="I29" s="25">
        <v>2312</v>
      </c>
      <c r="J29" s="25">
        <v>2290</v>
      </c>
      <c r="K29" s="25">
        <v>2281</v>
      </c>
      <c r="L29" s="25">
        <v>2247</v>
      </c>
      <c r="M29" s="25">
        <v>2241</v>
      </c>
    </row>
    <row r="30" spans="1:13" ht="16.899999999999999" customHeight="1" x14ac:dyDescent="0.2">
      <c r="A30" s="21" t="s">
        <v>27</v>
      </c>
      <c r="B30" s="25">
        <v>13324</v>
      </c>
      <c r="C30" s="25">
        <v>33427</v>
      </c>
      <c r="D30" s="25">
        <v>54814</v>
      </c>
      <c r="E30" s="25">
        <v>44743</v>
      </c>
      <c r="F30" s="39">
        <v>11160</v>
      </c>
      <c r="G30" s="25">
        <v>7310</v>
      </c>
      <c r="H30" s="25">
        <v>13857</v>
      </c>
      <c r="I30" s="25">
        <v>15670</v>
      </c>
      <c r="J30" s="25">
        <v>5018</v>
      </c>
      <c r="K30" s="25">
        <v>16304</v>
      </c>
      <c r="L30" s="25">
        <v>5258</v>
      </c>
      <c r="M30" s="25">
        <v>12038</v>
      </c>
    </row>
    <row r="31" spans="1:13" ht="16.899999999999999" customHeight="1" x14ac:dyDescent="0.2">
      <c r="A31" s="21" t="s">
        <v>28</v>
      </c>
      <c r="B31" s="25">
        <v>5</v>
      </c>
      <c r="C31" s="25">
        <v>16</v>
      </c>
      <c r="D31" s="25">
        <v>23.118515393999999</v>
      </c>
      <c r="E31" s="25">
        <v>19</v>
      </c>
      <c r="F31" s="40">
        <v>6</v>
      </c>
      <c r="G31" s="26">
        <v>3.0369754882</v>
      </c>
      <c r="H31" s="26">
        <v>6.3916051660999997</v>
      </c>
      <c r="I31" s="26">
        <v>6.7776816608999999</v>
      </c>
      <c r="J31" s="26">
        <v>2.1912663755000001</v>
      </c>
      <c r="K31" s="26">
        <v>7.1477422183000003</v>
      </c>
      <c r="L31" s="26">
        <v>2.3400089008</v>
      </c>
      <c r="M31" s="26">
        <v>5.3717090584999996</v>
      </c>
    </row>
    <row r="32" spans="1:13" ht="16.899999999999999" customHeight="1" x14ac:dyDescent="0.2">
      <c r="A32" s="27" t="s">
        <v>18</v>
      </c>
      <c r="B32" s="43"/>
      <c r="C32" s="43"/>
      <c r="D32" s="43"/>
      <c r="E32" s="43"/>
      <c r="F32" s="41"/>
      <c r="G32" s="21"/>
      <c r="H32" s="21"/>
      <c r="I32" s="21"/>
      <c r="J32" s="21"/>
      <c r="K32" s="21"/>
      <c r="L32" s="21"/>
      <c r="M32" s="21"/>
    </row>
    <row r="33" spans="1:14" ht="16.899999999999999" customHeight="1" x14ac:dyDescent="0.2">
      <c r="A33" s="21" t="s">
        <v>26</v>
      </c>
      <c r="B33" s="25">
        <v>1538</v>
      </c>
      <c r="C33" s="25">
        <v>1529</v>
      </c>
      <c r="D33" s="25">
        <v>1585</v>
      </c>
      <c r="E33" s="141" t="s">
        <v>99</v>
      </c>
      <c r="F33" s="39">
        <v>1281</v>
      </c>
      <c r="G33" s="25">
        <v>1273</v>
      </c>
      <c r="H33" s="25">
        <v>1293</v>
      </c>
      <c r="I33" s="25">
        <v>1257</v>
      </c>
      <c r="J33" s="25">
        <v>1281</v>
      </c>
      <c r="K33" s="25">
        <v>1317</v>
      </c>
      <c r="L33" s="25">
        <v>1258</v>
      </c>
      <c r="M33" s="25">
        <v>1309</v>
      </c>
      <c r="N33" s="140"/>
    </row>
    <row r="34" spans="1:14" ht="16.899999999999999" customHeight="1" x14ac:dyDescent="0.2">
      <c r="A34" s="21" t="s">
        <v>32</v>
      </c>
      <c r="B34" s="25">
        <v>163926</v>
      </c>
      <c r="C34" s="25">
        <v>176272</v>
      </c>
      <c r="D34" s="25">
        <v>174210</v>
      </c>
      <c r="E34" s="25">
        <v>145509</v>
      </c>
      <c r="F34" s="39">
        <v>142317</v>
      </c>
      <c r="G34" s="25">
        <v>136570</v>
      </c>
      <c r="H34" s="25">
        <v>155160</v>
      </c>
      <c r="I34" s="25">
        <v>146918</v>
      </c>
      <c r="J34" s="25">
        <v>149148</v>
      </c>
      <c r="K34" s="25">
        <v>140131</v>
      </c>
      <c r="L34" s="25">
        <v>134748</v>
      </c>
      <c r="M34" s="25">
        <v>143371</v>
      </c>
    </row>
    <row r="35" spans="1:14" ht="16.899999999999999" customHeight="1" x14ac:dyDescent="0.2">
      <c r="A35" s="13" t="s">
        <v>33</v>
      </c>
      <c r="B35" s="44">
        <v>107</v>
      </c>
      <c r="C35" s="44">
        <v>115</v>
      </c>
      <c r="D35" s="44">
        <v>109.91167192</v>
      </c>
      <c r="E35" s="44">
        <v>113.41309431021044</v>
      </c>
      <c r="F35" s="42">
        <v>111</v>
      </c>
      <c r="G35" s="16">
        <v>107.282011</v>
      </c>
      <c r="H35" s="16">
        <v>120</v>
      </c>
      <c r="I35" s="16">
        <v>116.87987271</v>
      </c>
      <c r="J35" s="16">
        <v>116.43091335</v>
      </c>
      <c r="K35" s="16">
        <v>106.40167046000001</v>
      </c>
      <c r="L35" s="16">
        <v>107.11287758</v>
      </c>
      <c r="M35" s="16">
        <v>109.52711994000001</v>
      </c>
    </row>
    <row r="36" spans="1:14" ht="16.899999999999999" customHeight="1" x14ac:dyDescent="0.2">
      <c r="A36" s="14" t="s">
        <v>43</v>
      </c>
      <c r="B36" s="14"/>
      <c r="C36" s="14"/>
      <c r="D36" s="14"/>
      <c r="E36" s="14"/>
      <c r="F36" s="15"/>
      <c r="G36" s="15"/>
      <c r="H36" s="15"/>
      <c r="I36" s="15"/>
      <c r="J36" s="15"/>
      <c r="K36" s="15"/>
      <c r="L36" s="15"/>
      <c r="M36" s="15"/>
    </row>
    <row r="37" spans="1:14" ht="16.899999999999999" customHeight="1" x14ac:dyDescent="0.2">
      <c r="A37" s="23" t="s">
        <v>34</v>
      </c>
      <c r="B37" s="28">
        <v>115.8</v>
      </c>
      <c r="C37" s="28">
        <v>115</v>
      </c>
      <c r="D37" s="28">
        <v>106.78845800000001</v>
      </c>
      <c r="E37" s="23">
        <v>104.1</v>
      </c>
      <c r="F37" s="28">
        <v>100.5</v>
      </c>
      <c r="G37" s="28">
        <v>95.132354000000007</v>
      </c>
      <c r="H37" s="28">
        <v>90.758521000000002</v>
      </c>
      <c r="I37" s="28">
        <v>82.028577999999996</v>
      </c>
      <c r="J37" s="28">
        <v>78.780676999999997</v>
      </c>
      <c r="K37" s="28">
        <v>75.611096000000003</v>
      </c>
      <c r="L37" s="28">
        <v>70.321562</v>
      </c>
      <c r="M37" s="28">
        <v>68.415160999999998</v>
      </c>
    </row>
    <row r="38" spans="1:14" ht="16.899999999999999" customHeight="1" x14ac:dyDescent="0.2">
      <c r="A38" s="29" t="s">
        <v>47</v>
      </c>
      <c r="B38" s="50">
        <v>73.459999999999994</v>
      </c>
      <c r="C38" s="50">
        <v>71.099999999999994</v>
      </c>
      <c r="D38" s="50">
        <v>64.913910000000001</v>
      </c>
      <c r="E38" s="48">
        <v>61.8</v>
      </c>
      <c r="F38" s="30">
        <v>57.7</v>
      </c>
      <c r="G38" s="30">
        <v>52.282018000000001</v>
      </c>
      <c r="H38" s="30">
        <v>48.867750999999998</v>
      </c>
      <c r="I38" s="30">
        <v>43.492443000000002</v>
      </c>
      <c r="J38" s="30">
        <v>38.669508</v>
      </c>
      <c r="K38" s="30">
        <v>37.278806000000003</v>
      </c>
      <c r="L38" s="30">
        <v>34.668531999999999</v>
      </c>
      <c r="M38" s="30">
        <v>33.593964</v>
      </c>
    </row>
    <row r="39" spans="1:14" ht="16.899999999999999" customHeight="1" x14ac:dyDescent="0.2">
      <c r="A39" s="31" t="s">
        <v>48</v>
      </c>
      <c r="B39" s="51">
        <v>7.2</v>
      </c>
      <c r="C39" s="51">
        <v>7.3</v>
      </c>
      <c r="D39" s="51">
        <v>6.5101740000000001</v>
      </c>
      <c r="E39" s="49">
        <v>6.5</v>
      </c>
      <c r="F39" s="32">
        <v>6.7</v>
      </c>
      <c r="G39" s="32">
        <v>5.997128</v>
      </c>
      <c r="H39" s="32">
        <v>5.662515</v>
      </c>
      <c r="I39" s="32">
        <v>5.099335</v>
      </c>
      <c r="J39" s="32">
        <v>5.0162120000000003</v>
      </c>
      <c r="K39" s="32">
        <v>2.6073059999999999</v>
      </c>
      <c r="L39" s="32">
        <v>2.2690359999999998</v>
      </c>
      <c r="M39" s="32">
        <v>2.0060449999999999</v>
      </c>
    </row>
    <row r="40" spans="1:14" ht="16.899999999999999" customHeight="1" x14ac:dyDescent="0.2">
      <c r="A40" s="31" t="s">
        <v>49</v>
      </c>
      <c r="B40" s="51">
        <v>48.3</v>
      </c>
      <c r="C40" s="51">
        <v>46.2</v>
      </c>
      <c r="D40" s="51">
        <v>43.126910000000002</v>
      </c>
      <c r="E40" s="49">
        <v>43.2</v>
      </c>
      <c r="F40" s="32">
        <v>40.9</v>
      </c>
      <c r="G40" s="32">
        <v>37.717790999999998</v>
      </c>
      <c r="H40" s="32">
        <v>35.157542999999997</v>
      </c>
      <c r="I40" s="32">
        <v>32.106437</v>
      </c>
      <c r="J40" s="32">
        <v>31.076542</v>
      </c>
      <c r="K40" s="32">
        <v>30.806338</v>
      </c>
      <c r="L40" s="32">
        <v>28.690882999999999</v>
      </c>
      <c r="M40" s="32">
        <v>28.771497</v>
      </c>
    </row>
    <row r="41" spans="1:14" ht="16.899999999999999" customHeight="1" x14ac:dyDescent="0.2">
      <c r="A41" s="31" t="s">
        <v>50</v>
      </c>
      <c r="B41" s="51">
        <v>0</v>
      </c>
      <c r="C41" s="51">
        <v>0</v>
      </c>
      <c r="D41" s="51">
        <v>2.6909999999999998E-3</v>
      </c>
      <c r="E41" s="49">
        <v>0</v>
      </c>
      <c r="F41" s="32">
        <v>0</v>
      </c>
      <c r="G41" s="32">
        <v>0</v>
      </c>
      <c r="H41" s="32">
        <v>0.25</v>
      </c>
      <c r="I41" s="32">
        <v>0</v>
      </c>
      <c r="J41" s="32">
        <v>0</v>
      </c>
      <c r="K41" s="32">
        <v>1.181E-3</v>
      </c>
      <c r="L41" s="32">
        <v>9.9999999999999995E-7</v>
      </c>
      <c r="M41" s="32">
        <v>1.0317E-2</v>
      </c>
    </row>
    <row r="42" spans="1:14" ht="16.899999999999999" customHeight="1" x14ac:dyDescent="0.2">
      <c r="A42" s="31" t="s">
        <v>51</v>
      </c>
      <c r="B42" s="51">
        <v>17.899999999999999</v>
      </c>
      <c r="C42" s="51">
        <v>17.600000000000001</v>
      </c>
      <c r="D42" s="51">
        <v>15.274134999999999</v>
      </c>
      <c r="E42" s="49">
        <v>12.1</v>
      </c>
      <c r="F42" s="32">
        <v>10.1</v>
      </c>
      <c r="G42" s="32">
        <v>8.5670990000000007</v>
      </c>
      <c r="H42" s="32">
        <v>7.7976929999999998</v>
      </c>
      <c r="I42" s="32">
        <v>6.2866710000000001</v>
      </c>
      <c r="J42" s="32">
        <v>2.5767540000000002</v>
      </c>
      <c r="K42" s="32">
        <v>3.8639809999999999</v>
      </c>
      <c r="L42" s="32">
        <v>3.708612</v>
      </c>
      <c r="M42" s="32">
        <v>2.8061050000000001</v>
      </c>
    </row>
    <row r="43" spans="1:14" ht="16.899999999999999" customHeight="1" x14ac:dyDescent="0.2">
      <c r="A43" s="33" t="s">
        <v>52</v>
      </c>
      <c r="B43" s="50">
        <v>0.6</v>
      </c>
      <c r="C43" s="50">
        <v>0.6</v>
      </c>
      <c r="D43" s="50">
        <v>0.68718900000000005</v>
      </c>
      <c r="E43" s="48">
        <v>0.7</v>
      </c>
      <c r="F43" s="30">
        <v>0.7</v>
      </c>
      <c r="G43" s="30">
        <v>0.75520699999999996</v>
      </c>
      <c r="H43" s="30">
        <v>0.56993300000000002</v>
      </c>
      <c r="I43" s="30">
        <v>0.56116999999999995</v>
      </c>
      <c r="J43" s="30">
        <v>0.37711</v>
      </c>
      <c r="K43" s="30">
        <v>0.231706</v>
      </c>
      <c r="L43" s="30">
        <v>7.5611999999999999E-2</v>
      </c>
      <c r="M43" s="30">
        <v>2.0439999999999998E-3</v>
      </c>
    </row>
    <row r="44" spans="1:14" ht="16.899999999999999" customHeight="1" x14ac:dyDescent="0.2">
      <c r="A44" s="31" t="s">
        <v>49</v>
      </c>
      <c r="B44" s="51">
        <v>0.3</v>
      </c>
      <c r="C44" s="51">
        <v>0.3</v>
      </c>
      <c r="D44" s="51">
        <v>0.30665399999999998</v>
      </c>
      <c r="E44" s="49">
        <v>0.3</v>
      </c>
      <c r="F44" s="32">
        <v>0.3</v>
      </c>
      <c r="G44" s="32">
        <v>0.34001700000000001</v>
      </c>
      <c r="H44" s="32">
        <v>0.26118599999999997</v>
      </c>
      <c r="I44" s="32">
        <v>0.25218800000000002</v>
      </c>
      <c r="J44" s="32">
        <v>0.17668</v>
      </c>
      <c r="K44" s="32">
        <v>0.114569</v>
      </c>
      <c r="L44" s="32">
        <v>4.4638999999999998E-2</v>
      </c>
      <c r="M44" s="32">
        <v>1.023E-3</v>
      </c>
    </row>
    <row r="45" spans="1:14" ht="16.899999999999999" customHeight="1" x14ac:dyDescent="0.2">
      <c r="A45" s="31" t="s">
        <v>50</v>
      </c>
      <c r="B45" s="51">
        <v>0</v>
      </c>
      <c r="C45" s="51">
        <v>0</v>
      </c>
      <c r="D45" s="51">
        <v>0</v>
      </c>
      <c r="E45" s="49">
        <v>0</v>
      </c>
      <c r="F45" s="32">
        <v>0</v>
      </c>
      <c r="G45" s="32">
        <v>0</v>
      </c>
      <c r="H45" s="32">
        <v>0</v>
      </c>
      <c r="I45" s="32">
        <v>0</v>
      </c>
      <c r="J45" s="32">
        <v>6.3999999999999997E-5</v>
      </c>
      <c r="K45" s="32">
        <v>0</v>
      </c>
      <c r="L45" s="32">
        <v>2.1619999999999999E-3</v>
      </c>
      <c r="M45" s="32">
        <v>0</v>
      </c>
    </row>
    <row r="46" spans="1:14" ht="16.899999999999999" customHeight="1" x14ac:dyDescent="0.2">
      <c r="A46" s="31" t="s">
        <v>51</v>
      </c>
      <c r="B46" s="51">
        <v>0.3</v>
      </c>
      <c r="C46" s="51">
        <v>0.3</v>
      </c>
      <c r="D46" s="51">
        <v>0.38053500000000001</v>
      </c>
      <c r="E46" s="49">
        <v>0.4</v>
      </c>
      <c r="F46" s="32">
        <v>0.4</v>
      </c>
      <c r="G46" s="32">
        <v>0.41519</v>
      </c>
      <c r="H46" s="32">
        <v>0.30874699999999999</v>
      </c>
      <c r="I46" s="32">
        <v>0.30898199999999998</v>
      </c>
      <c r="J46" s="32">
        <v>0.20036599999999999</v>
      </c>
      <c r="K46" s="32">
        <v>0.11713700000000001</v>
      </c>
      <c r="L46" s="32">
        <v>2.8811E-2</v>
      </c>
      <c r="M46" s="32">
        <v>1.021E-3</v>
      </c>
    </row>
    <row r="47" spans="1:14" ht="16.899999999999999" customHeight="1" x14ac:dyDescent="0.2">
      <c r="A47" s="21" t="s">
        <v>44</v>
      </c>
      <c r="B47" s="51">
        <v>17.5</v>
      </c>
      <c r="C47" s="51">
        <v>19</v>
      </c>
      <c r="D47" s="51">
        <v>17.679525999999999</v>
      </c>
      <c r="E47" s="49">
        <v>19.3</v>
      </c>
      <c r="F47" s="32">
        <v>19</v>
      </c>
      <c r="G47" s="32">
        <v>19.744595</v>
      </c>
      <c r="H47" s="32">
        <v>19.089696</v>
      </c>
      <c r="I47" s="32">
        <v>16.766615999999999</v>
      </c>
      <c r="J47" s="32">
        <v>14.491622</v>
      </c>
      <c r="K47" s="32">
        <v>12.855936</v>
      </c>
      <c r="L47" s="32">
        <v>13.032406</v>
      </c>
      <c r="M47" s="32">
        <v>12.984183</v>
      </c>
    </row>
    <row r="48" spans="1:14" ht="16.899999999999999" customHeight="1" x14ac:dyDescent="0.2">
      <c r="A48" s="21" t="s">
        <v>45</v>
      </c>
      <c r="B48" s="51">
        <v>2.4</v>
      </c>
      <c r="C48" s="51">
        <v>2.6</v>
      </c>
      <c r="D48" s="51">
        <v>2.5436380000000001</v>
      </c>
      <c r="E48" s="49">
        <v>2.1</v>
      </c>
      <c r="F48" s="32">
        <v>2</v>
      </c>
      <c r="G48" s="32">
        <v>2.0854889999999999</v>
      </c>
      <c r="H48" s="32">
        <v>2.2755930000000002</v>
      </c>
      <c r="I48" s="32">
        <v>2.2063820000000001</v>
      </c>
      <c r="J48" s="32">
        <v>2.2328790000000001</v>
      </c>
      <c r="K48" s="32">
        <v>2.0185780000000002</v>
      </c>
      <c r="L48" s="32">
        <v>2.0307010000000001</v>
      </c>
      <c r="M48" s="32">
        <v>2.033506</v>
      </c>
    </row>
    <row r="49" spans="1:13" ht="16.899999999999999" customHeight="1" x14ac:dyDescent="0.2">
      <c r="A49" s="21" t="s">
        <v>46</v>
      </c>
      <c r="B49" s="51">
        <v>2.6</v>
      </c>
      <c r="C49" s="51">
        <v>1.9</v>
      </c>
      <c r="D49" s="51">
        <v>2.4600119999999999</v>
      </c>
      <c r="E49" s="49">
        <v>1.8</v>
      </c>
      <c r="F49" s="32">
        <v>2.2000000000000002</v>
      </c>
      <c r="G49" s="32">
        <v>1.036923</v>
      </c>
      <c r="H49" s="32">
        <v>0.66849499999999995</v>
      </c>
      <c r="I49" s="32">
        <v>1.0588599999999999</v>
      </c>
      <c r="J49" s="32">
        <v>1.224656</v>
      </c>
      <c r="K49" s="32">
        <v>1.591569</v>
      </c>
      <c r="L49" s="32">
        <v>0.72922200000000004</v>
      </c>
      <c r="M49" s="32">
        <v>0.72625899999999999</v>
      </c>
    </row>
    <row r="50" spans="1:13" ht="16.899999999999999" customHeight="1" x14ac:dyDescent="0.2">
      <c r="A50" s="21" t="s">
        <v>35</v>
      </c>
      <c r="B50" s="51">
        <v>2.96</v>
      </c>
      <c r="C50" s="51">
        <v>3.4</v>
      </c>
      <c r="D50" s="51">
        <v>2.7880479999999999</v>
      </c>
      <c r="E50" s="49">
        <v>2.7</v>
      </c>
      <c r="F50" s="32">
        <v>3.1</v>
      </c>
      <c r="G50" s="32">
        <v>2.9167329999999998</v>
      </c>
      <c r="H50" s="32">
        <v>3.186375</v>
      </c>
      <c r="I50" s="32">
        <v>2.928569</v>
      </c>
      <c r="J50" s="32">
        <v>3.2106170000000001</v>
      </c>
      <c r="K50" s="32">
        <v>3.144361</v>
      </c>
      <c r="L50" s="32">
        <v>2.7909299999999999</v>
      </c>
      <c r="M50" s="32">
        <v>3.0931690000000001</v>
      </c>
    </row>
    <row r="51" spans="1:13" ht="16.899999999999999" customHeight="1" x14ac:dyDescent="0.2">
      <c r="A51" s="21" t="s">
        <v>36</v>
      </c>
      <c r="B51" s="49">
        <v>16.2</v>
      </c>
      <c r="C51" s="49">
        <v>16.399999999999999</v>
      </c>
      <c r="D51" s="49">
        <v>15.72</v>
      </c>
      <c r="E51" s="49">
        <v>15.7</v>
      </c>
      <c r="F51" s="32">
        <v>15.9</v>
      </c>
      <c r="G51" s="32">
        <v>16.311388999999998</v>
      </c>
      <c r="H51" s="32">
        <v>16.100677999999998</v>
      </c>
      <c r="I51" s="32">
        <v>15.014538</v>
      </c>
      <c r="J51" s="32">
        <v>18.574285</v>
      </c>
      <c r="K51" s="32">
        <v>18.49014</v>
      </c>
      <c r="L51" s="32">
        <v>16.994159</v>
      </c>
      <c r="M51" s="32">
        <v>15.982036000000001</v>
      </c>
    </row>
    <row r="52" spans="1:13" ht="16.899999999999999" customHeight="1" x14ac:dyDescent="0.2">
      <c r="A52" s="27" t="s">
        <v>37</v>
      </c>
      <c r="B52" s="27">
        <v>115.8</v>
      </c>
      <c r="C52" s="27">
        <v>114.7</v>
      </c>
      <c r="D52" s="34">
        <v>108.95</v>
      </c>
      <c r="E52" s="27">
        <v>103.2</v>
      </c>
      <c r="F52" s="34">
        <v>100.4</v>
      </c>
      <c r="G52" s="34">
        <v>95.248180000000005</v>
      </c>
      <c r="H52" s="34">
        <v>90.422854999999998</v>
      </c>
      <c r="I52" s="34">
        <v>82.557623000000007</v>
      </c>
      <c r="J52" s="34">
        <v>78.519475</v>
      </c>
      <c r="K52" s="34">
        <v>75.623795000000001</v>
      </c>
      <c r="L52" s="34">
        <v>70.292559999999995</v>
      </c>
      <c r="M52" s="34">
        <v>68.191682999999998</v>
      </c>
    </row>
    <row r="53" spans="1:13" ht="16.899999999999999" customHeight="1" x14ac:dyDescent="0.2">
      <c r="A53" s="21" t="s">
        <v>38</v>
      </c>
      <c r="B53" s="21">
        <v>98.2</v>
      </c>
      <c r="C53" s="21">
        <v>98.3</v>
      </c>
      <c r="D53" s="32">
        <v>92.59</v>
      </c>
      <c r="E53" s="21">
        <v>88.6</v>
      </c>
      <c r="F53" s="32">
        <v>86.7</v>
      </c>
      <c r="G53" s="32">
        <v>81.658499000000006</v>
      </c>
      <c r="H53" s="32">
        <v>77.298410000000004</v>
      </c>
      <c r="I53" s="32">
        <v>70.499135999999993</v>
      </c>
      <c r="J53" s="32">
        <v>67.218024</v>
      </c>
      <c r="K53" s="32">
        <v>64.540836999999996</v>
      </c>
      <c r="L53" s="32">
        <v>59.737727</v>
      </c>
      <c r="M53" s="32">
        <v>57.969450000000002</v>
      </c>
    </row>
    <row r="54" spans="1:13" ht="16.899999999999999" customHeight="1" x14ac:dyDescent="0.2">
      <c r="A54" s="13" t="s">
        <v>39</v>
      </c>
      <c r="B54" s="13">
        <v>17.600000000000001</v>
      </c>
      <c r="C54" s="13">
        <v>16.399999999999999</v>
      </c>
      <c r="D54" s="17">
        <v>16.36</v>
      </c>
      <c r="E54" s="13">
        <v>14.6</v>
      </c>
      <c r="F54" s="17">
        <v>13.7</v>
      </c>
      <c r="G54" s="17">
        <v>13.589681000000001</v>
      </c>
      <c r="H54" s="17">
        <v>13.124445</v>
      </c>
      <c r="I54" s="17">
        <v>12.058487</v>
      </c>
      <c r="J54" s="17">
        <v>11.301451</v>
      </c>
      <c r="K54" s="17">
        <v>11.082958</v>
      </c>
      <c r="L54" s="17">
        <v>10.554833</v>
      </c>
      <c r="M54" s="17">
        <v>10.222232999999999</v>
      </c>
    </row>
    <row r="55" spans="1:13" ht="16.899999999999999" customHeight="1" x14ac:dyDescent="0.2">
      <c r="A55" s="14" t="s">
        <v>40</v>
      </c>
      <c r="B55" s="14"/>
      <c r="C55" s="14"/>
      <c r="D55" s="14"/>
      <c r="E55" s="14"/>
      <c r="F55" s="15"/>
      <c r="G55" s="15"/>
      <c r="H55" s="15"/>
      <c r="I55" s="15"/>
      <c r="J55" s="15"/>
      <c r="K55" s="15"/>
      <c r="L55" s="15"/>
      <c r="M55" s="15"/>
    </row>
    <row r="56" spans="1:13" ht="16.899999999999999" customHeight="1" x14ac:dyDescent="0.2">
      <c r="A56" s="23" t="s">
        <v>20</v>
      </c>
      <c r="B56" s="35">
        <v>3554</v>
      </c>
      <c r="C56" s="35">
        <v>3507</v>
      </c>
      <c r="D56" s="35">
        <v>3504</v>
      </c>
      <c r="E56" s="35">
        <v>3461</v>
      </c>
      <c r="F56" s="35">
        <v>3368</v>
      </c>
      <c r="G56" s="35">
        <v>3292</v>
      </c>
      <c r="H56" s="35">
        <v>3095</v>
      </c>
      <c r="I56" s="35">
        <v>2880</v>
      </c>
      <c r="J56" s="35">
        <v>2744</v>
      </c>
      <c r="K56" s="35">
        <v>2656</v>
      </c>
      <c r="L56" s="35">
        <v>2622</v>
      </c>
      <c r="M56" s="35">
        <v>2588</v>
      </c>
    </row>
    <row r="57" spans="1:13" ht="16.899999999999999" customHeight="1" x14ac:dyDescent="0.2">
      <c r="A57" s="21" t="s">
        <v>21</v>
      </c>
      <c r="B57" s="25">
        <v>3267</v>
      </c>
      <c r="C57" s="25">
        <v>3222</v>
      </c>
      <c r="D57" s="25">
        <v>3214</v>
      </c>
      <c r="E57" s="25">
        <v>3177</v>
      </c>
      <c r="F57" s="25">
        <v>3106</v>
      </c>
      <c r="G57" s="25">
        <v>3030</v>
      </c>
      <c r="H57" s="25">
        <v>2840</v>
      </c>
      <c r="I57" s="25">
        <v>2635</v>
      </c>
      <c r="J57" s="25">
        <v>2511</v>
      </c>
      <c r="K57" s="25">
        <v>2436</v>
      </c>
      <c r="L57" s="25">
        <v>2404</v>
      </c>
      <c r="M57" s="25">
        <v>2377</v>
      </c>
    </row>
    <row r="58" spans="1:13" ht="16.899999999999999" customHeight="1" x14ac:dyDescent="0.2">
      <c r="A58" s="21" t="s">
        <v>22</v>
      </c>
      <c r="B58" s="25">
        <v>287</v>
      </c>
      <c r="C58" s="25">
        <v>285</v>
      </c>
      <c r="D58" s="25">
        <v>290</v>
      </c>
      <c r="E58" s="25">
        <v>284</v>
      </c>
      <c r="F58" s="25">
        <v>262</v>
      </c>
      <c r="G58" s="25">
        <v>262</v>
      </c>
      <c r="H58" s="25">
        <v>255</v>
      </c>
      <c r="I58" s="25">
        <v>245</v>
      </c>
      <c r="J58" s="25">
        <v>233</v>
      </c>
      <c r="K58" s="25">
        <v>220</v>
      </c>
      <c r="L58" s="25">
        <v>218</v>
      </c>
      <c r="M58" s="25">
        <v>211</v>
      </c>
    </row>
    <row r="59" spans="1:13" ht="16.899999999999999" customHeight="1" x14ac:dyDescent="0.2">
      <c r="A59" s="27" t="s">
        <v>24</v>
      </c>
      <c r="B59" s="45">
        <v>1110</v>
      </c>
      <c r="C59" s="45">
        <v>1109</v>
      </c>
      <c r="D59" s="45">
        <v>1071.08</v>
      </c>
      <c r="E59" s="45">
        <v>1045</v>
      </c>
      <c r="F59" s="34">
        <v>1021</v>
      </c>
      <c r="G59" s="34">
        <v>950.07</v>
      </c>
      <c r="H59" s="34">
        <v>925.92</v>
      </c>
      <c r="I59" s="34">
        <v>856.94</v>
      </c>
      <c r="J59" s="34">
        <v>816.05</v>
      </c>
      <c r="K59" s="34">
        <v>779.34</v>
      </c>
      <c r="L59" s="34">
        <v>745.96</v>
      </c>
      <c r="M59" s="34">
        <v>720.52</v>
      </c>
    </row>
    <row r="60" spans="1:13" ht="16.899999999999999" customHeight="1" x14ac:dyDescent="0.2">
      <c r="A60" s="21" t="s">
        <v>23</v>
      </c>
      <c r="B60" s="46">
        <v>987</v>
      </c>
      <c r="C60" s="46">
        <v>980.7</v>
      </c>
      <c r="D60" s="46">
        <v>932.99</v>
      </c>
      <c r="E60" s="46">
        <v>910.7</v>
      </c>
      <c r="F60" s="32">
        <v>891.7</v>
      </c>
      <c r="G60" s="32">
        <v>831.17</v>
      </c>
      <c r="H60" s="32">
        <v>804.53</v>
      </c>
      <c r="I60" s="32">
        <v>743.42</v>
      </c>
      <c r="J60" s="32">
        <v>703.1</v>
      </c>
      <c r="K60" s="32">
        <v>667.87</v>
      </c>
      <c r="L60" s="32">
        <v>644.45000000000005</v>
      </c>
      <c r="M60" s="32">
        <v>622.80999999999995</v>
      </c>
    </row>
    <row r="61" spans="1:13" ht="16.899999999999999" customHeight="1" x14ac:dyDescent="0.2">
      <c r="A61" s="13" t="s">
        <v>22</v>
      </c>
      <c r="B61" s="47">
        <v>132</v>
      </c>
      <c r="C61" s="47">
        <v>128.30000000000001</v>
      </c>
      <c r="D61" s="47">
        <v>138.09</v>
      </c>
      <c r="E61" s="47">
        <v>134.30000000000001</v>
      </c>
      <c r="F61" s="17">
        <v>129.30000000000001</v>
      </c>
      <c r="G61" s="17">
        <v>118.9</v>
      </c>
      <c r="H61" s="17">
        <v>121.39</v>
      </c>
      <c r="I61" s="17">
        <v>113.52</v>
      </c>
      <c r="J61" s="17">
        <v>112.95</v>
      </c>
      <c r="K61" s="17">
        <v>111.47</v>
      </c>
      <c r="L61" s="17">
        <v>101.51</v>
      </c>
      <c r="M61" s="17">
        <v>97.71</v>
      </c>
    </row>
    <row r="63" spans="1:13" ht="30.75" customHeight="1" x14ac:dyDescent="0.2">
      <c r="A63" s="132" t="s">
        <v>100</v>
      </c>
      <c r="B63" s="132"/>
      <c r="C63" s="132"/>
      <c r="D63" s="132"/>
      <c r="E63" s="132"/>
      <c r="F63" s="132"/>
      <c r="G63" s="132"/>
      <c r="H63" s="132"/>
      <c r="I63" s="132"/>
      <c r="J63" s="132"/>
      <c r="K63" s="132"/>
      <c r="L63" s="132"/>
      <c r="M63" s="132"/>
    </row>
    <row r="64" spans="1:13" ht="14.25" x14ac:dyDescent="0.2">
      <c r="A64" s="11" t="s">
        <v>101</v>
      </c>
    </row>
  </sheetData>
  <mergeCells count="2">
    <mergeCell ref="A1:M1"/>
    <mergeCell ref="A63:M63"/>
  </mergeCells>
  <pageMargins left="0.47244094488188981" right="0.47244094488188981" top="1.0629921259842521" bottom="0.47244094488188981" header="0.51181102362204722" footer="0.51181102362204722"/>
  <pageSetup paperSize="9" scale="85" orientation="landscape" r:id="rId1"/>
  <headerFooter alignWithMargins="0">
    <oddHeader>&amp;LKanton St.Gallen
&amp;"Arial,Fett"Fachstelle für Statistik&amp;R&amp;G</oddHeader>
  </headerFooter>
  <rowBreaks count="1" manualBreakCount="1">
    <brk id="35"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workbookViewId="0">
      <selection sqref="A1:L1"/>
    </sheetView>
  </sheetViews>
  <sheetFormatPr baseColWidth="10" defaultRowHeight="13.5" x14ac:dyDescent="0.2"/>
  <cols>
    <col min="1" max="1" width="15" customWidth="1"/>
    <col min="2" max="2" width="15.125" customWidth="1"/>
  </cols>
  <sheetData>
    <row r="1" spans="1:14" s="11" customFormat="1" ht="18" x14ac:dyDescent="0.2">
      <c r="A1" s="138" t="s">
        <v>95</v>
      </c>
      <c r="B1" s="138"/>
      <c r="C1" s="138"/>
      <c r="D1" s="138"/>
      <c r="E1" s="138"/>
      <c r="F1" s="138"/>
      <c r="G1" s="138"/>
      <c r="H1" s="138"/>
      <c r="I1" s="138"/>
      <c r="J1" s="138"/>
      <c r="K1" s="138"/>
      <c r="L1" s="139"/>
    </row>
    <row r="2" spans="1:14" x14ac:dyDescent="0.2">
      <c r="A2" s="12" t="s">
        <v>54</v>
      </c>
    </row>
    <row r="4" spans="1:14" x14ac:dyDescent="0.2">
      <c r="A4" s="136" t="s">
        <v>70</v>
      </c>
      <c r="B4" s="137"/>
      <c r="C4" s="53">
        <v>2022</v>
      </c>
      <c r="D4" s="53" t="s">
        <v>60</v>
      </c>
      <c r="E4" s="53" t="s">
        <v>61</v>
      </c>
      <c r="F4" s="19">
        <v>2019</v>
      </c>
      <c r="G4" s="19">
        <v>2018</v>
      </c>
      <c r="H4" s="19">
        <v>2017</v>
      </c>
      <c r="I4" s="19">
        <v>2016</v>
      </c>
      <c r="J4" s="19">
        <v>2015</v>
      </c>
      <c r="K4" s="19">
        <v>2014</v>
      </c>
      <c r="L4" s="19">
        <v>2013</v>
      </c>
      <c r="M4" s="19">
        <v>2012</v>
      </c>
      <c r="N4" s="19">
        <v>2011</v>
      </c>
    </row>
    <row r="5" spans="1:14" x14ac:dyDescent="0.2">
      <c r="A5" s="57" t="s">
        <v>65</v>
      </c>
      <c r="B5" s="58" t="s">
        <v>65</v>
      </c>
      <c r="C5" s="103">
        <v>19032</v>
      </c>
      <c r="D5" s="55">
        <v>17424</v>
      </c>
      <c r="E5" s="55">
        <v>17799</v>
      </c>
      <c r="F5" s="55">
        <v>17832</v>
      </c>
      <c r="G5" s="55">
        <v>17604</v>
      </c>
      <c r="H5" s="55">
        <v>15899</v>
      </c>
      <c r="I5" s="55">
        <v>15031</v>
      </c>
      <c r="J5" s="55">
        <v>9911</v>
      </c>
      <c r="K5" s="55">
        <v>9713</v>
      </c>
      <c r="L5" s="55">
        <v>10326</v>
      </c>
      <c r="M5" s="55">
        <v>9848</v>
      </c>
      <c r="N5" s="55">
        <v>10149</v>
      </c>
    </row>
    <row r="6" spans="1:14" x14ac:dyDescent="0.2">
      <c r="A6" s="56"/>
      <c r="B6" s="60" t="s">
        <v>71</v>
      </c>
      <c r="C6" s="104">
        <v>61</v>
      </c>
      <c r="D6" s="61">
        <v>45</v>
      </c>
      <c r="E6" s="61">
        <v>55</v>
      </c>
      <c r="F6" s="61">
        <v>144</v>
      </c>
      <c r="G6" s="61">
        <v>107</v>
      </c>
      <c r="H6" s="61">
        <v>93</v>
      </c>
      <c r="I6" s="61">
        <v>81</v>
      </c>
      <c r="J6" s="61">
        <v>49</v>
      </c>
      <c r="K6" s="61">
        <v>44</v>
      </c>
      <c r="L6" s="61">
        <v>39</v>
      </c>
      <c r="M6" s="61">
        <v>12</v>
      </c>
      <c r="N6" s="61">
        <v>77</v>
      </c>
    </row>
    <row r="7" spans="1:14" x14ac:dyDescent="0.2">
      <c r="A7" s="57"/>
      <c r="B7" s="60" t="s">
        <v>75</v>
      </c>
      <c r="C7" s="104">
        <v>172</v>
      </c>
      <c r="D7" s="61">
        <v>143</v>
      </c>
      <c r="E7" s="61">
        <v>126</v>
      </c>
      <c r="F7" s="61">
        <v>131</v>
      </c>
      <c r="G7" s="61">
        <v>136</v>
      </c>
      <c r="H7" s="61">
        <v>165</v>
      </c>
      <c r="I7" s="61">
        <v>130</v>
      </c>
      <c r="J7" s="61">
        <v>93</v>
      </c>
      <c r="K7" s="61">
        <v>89</v>
      </c>
      <c r="L7" s="61">
        <v>109</v>
      </c>
      <c r="M7" s="61">
        <v>62</v>
      </c>
      <c r="N7" s="61">
        <v>133</v>
      </c>
    </row>
    <row r="8" spans="1:14" x14ac:dyDescent="0.2">
      <c r="A8" s="56"/>
      <c r="B8" s="60" t="s">
        <v>72</v>
      </c>
      <c r="C8" s="104">
        <v>6522</v>
      </c>
      <c r="D8" s="61">
        <v>5584</v>
      </c>
      <c r="E8" s="61">
        <v>5836</v>
      </c>
      <c r="F8" s="61">
        <v>5915</v>
      </c>
      <c r="G8" s="61">
        <v>5983</v>
      </c>
      <c r="H8" s="61">
        <v>4955</v>
      </c>
      <c r="I8" s="61">
        <v>4603</v>
      </c>
      <c r="J8" s="61">
        <v>2223</v>
      </c>
      <c r="K8" s="61">
        <v>2261</v>
      </c>
      <c r="L8" s="61">
        <v>2718</v>
      </c>
      <c r="M8" s="61">
        <v>2358</v>
      </c>
      <c r="N8" s="61">
        <v>2394</v>
      </c>
    </row>
    <row r="9" spans="1:14" x14ac:dyDescent="0.2">
      <c r="A9" s="56"/>
      <c r="B9" s="60" t="s">
        <v>73</v>
      </c>
      <c r="C9" s="104">
        <v>6177</v>
      </c>
      <c r="D9" s="61">
        <v>5775</v>
      </c>
      <c r="E9" s="61">
        <v>5988</v>
      </c>
      <c r="F9" s="61">
        <v>6029</v>
      </c>
      <c r="G9" s="61">
        <v>5831</v>
      </c>
      <c r="H9" s="61">
        <v>5426</v>
      </c>
      <c r="I9" s="61">
        <v>5179</v>
      </c>
      <c r="J9" s="61">
        <v>3078</v>
      </c>
      <c r="K9" s="61">
        <v>2774</v>
      </c>
      <c r="L9" s="61">
        <v>2934</v>
      </c>
      <c r="M9" s="61">
        <v>2932</v>
      </c>
      <c r="N9" s="61">
        <v>2991</v>
      </c>
    </row>
    <row r="10" spans="1:14" x14ac:dyDescent="0.2">
      <c r="A10" s="62"/>
      <c r="B10" s="63" t="s">
        <v>74</v>
      </c>
      <c r="C10" s="105">
        <v>6100</v>
      </c>
      <c r="D10" s="64">
        <v>5877</v>
      </c>
      <c r="E10" s="64">
        <v>5794</v>
      </c>
      <c r="F10" s="64">
        <v>5613</v>
      </c>
      <c r="G10" s="64">
        <v>5547</v>
      </c>
      <c r="H10" s="64">
        <v>5260</v>
      </c>
      <c r="I10" s="64">
        <v>5038</v>
      </c>
      <c r="J10" s="64">
        <v>4468</v>
      </c>
      <c r="K10" s="64">
        <v>4545</v>
      </c>
      <c r="L10" s="64">
        <v>4526</v>
      </c>
      <c r="M10" s="64">
        <v>4484</v>
      </c>
      <c r="N10" s="64">
        <v>4554</v>
      </c>
    </row>
    <row r="11" spans="1:14" x14ac:dyDescent="0.2">
      <c r="A11" s="57" t="s">
        <v>63</v>
      </c>
      <c r="B11" s="58" t="s">
        <v>65</v>
      </c>
      <c r="C11" s="103">
        <v>9301</v>
      </c>
      <c r="D11" s="55">
        <v>8597</v>
      </c>
      <c r="E11" s="55">
        <v>8779</v>
      </c>
      <c r="F11" s="55">
        <v>8562</v>
      </c>
      <c r="G11" s="55">
        <v>8455</v>
      </c>
      <c r="H11" s="55">
        <v>7865</v>
      </c>
      <c r="I11" s="55">
        <v>7762</v>
      </c>
      <c r="J11" s="55">
        <v>6062</v>
      </c>
      <c r="K11" s="55">
        <v>6117</v>
      </c>
      <c r="L11" s="55">
        <v>6657</v>
      </c>
      <c r="M11" s="55">
        <v>6409</v>
      </c>
      <c r="N11" s="55">
        <v>6580</v>
      </c>
    </row>
    <row r="12" spans="1:14" x14ac:dyDescent="0.2">
      <c r="A12" s="56"/>
      <c r="B12" s="60" t="s">
        <v>71</v>
      </c>
      <c r="C12" s="104">
        <v>35</v>
      </c>
      <c r="D12" s="61">
        <v>22</v>
      </c>
      <c r="E12" s="61">
        <v>22</v>
      </c>
      <c r="F12" s="61">
        <v>104</v>
      </c>
      <c r="G12" s="61">
        <v>37</v>
      </c>
      <c r="H12" s="61">
        <v>55</v>
      </c>
      <c r="I12" s="61">
        <v>35</v>
      </c>
      <c r="J12" s="61">
        <v>24</v>
      </c>
      <c r="K12" s="61">
        <v>21</v>
      </c>
      <c r="L12" s="61">
        <v>23</v>
      </c>
      <c r="M12" s="61">
        <v>7</v>
      </c>
      <c r="N12" s="61">
        <v>32</v>
      </c>
    </row>
    <row r="13" spans="1:14" x14ac:dyDescent="0.2">
      <c r="A13" s="57"/>
      <c r="B13" s="60" t="s">
        <v>75</v>
      </c>
      <c r="C13" s="104">
        <v>97</v>
      </c>
      <c r="D13" s="61">
        <v>80</v>
      </c>
      <c r="E13" s="61">
        <v>57</v>
      </c>
      <c r="F13" s="61">
        <v>60</v>
      </c>
      <c r="G13" s="61">
        <v>67</v>
      </c>
      <c r="H13" s="61">
        <v>72</v>
      </c>
      <c r="I13" s="61">
        <v>58</v>
      </c>
      <c r="J13" s="61">
        <v>44</v>
      </c>
      <c r="K13" s="61">
        <v>38</v>
      </c>
      <c r="L13" s="61">
        <v>40</v>
      </c>
      <c r="M13" s="61">
        <v>29</v>
      </c>
      <c r="N13" s="61">
        <v>55</v>
      </c>
    </row>
    <row r="14" spans="1:14" x14ac:dyDescent="0.2">
      <c r="A14" s="56"/>
      <c r="B14" s="60" t="s">
        <v>72</v>
      </c>
      <c r="C14" s="104">
        <v>2700</v>
      </c>
      <c r="D14" s="61">
        <v>2364</v>
      </c>
      <c r="E14" s="61">
        <v>2427</v>
      </c>
      <c r="F14" s="61">
        <v>2309</v>
      </c>
      <c r="G14" s="61">
        <v>2285</v>
      </c>
      <c r="H14" s="61">
        <v>1985</v>
      </c>
      <c r="I14" s="61">
        <v>2165</v>
      </c>
      <c r="J14" s="61">
        <v>1216</v>
      </c>
      <c r="K14" s="61">
        <v>1365</v>
      </c>
      <c r="L14" s="61">
        <v>1789</v>
      </c>
      <c r="M14" s="61">
        <v>1473</v>
      </c>
      <c r="N14" s="61">
        <v>1484</v>
      </c>
    </row>
    <row r="15" spans="1:14" x14ac:dyDescent="0.2">
      <c r="A15" s="56"/>
      <c r="B15" s="60" t="s">
        <v>73</v>
      </c>
      <c r="C15" s="104">
        <v>2800</v>
      </c>
      <c r="D15" s="61">
        <v>2549</v>
      </c>
      <c r="E15" s="61">
        <v>2697</v>
      </c>
      <c r="F15" s="61">
        <v>2623</v>
      </c>
      <c r="G15" s="61">
        <v>2567</v>
      </c>
      <c r="H15" s="61">
        <v>2495</v>
      </c>
      <c r="I15" s="61">
        <v>2245</v>
      </c>
      <c r="J15" s="61">
        <v>1779</v>
      </c>
      <c r="K15" s="61">
        <v>1650</v>
      </c>
      <c r="L15" s="61">
        <v>1749</v>
      </c>
      <c r="M15" s="61">
        <v>1840</v>
      </c>
      <c r="N15" s="61">
        <v>1897</v>
      </c>
    </row>
    <row r="16" spans="1:14" x14ac:dyDescent="0.2">
      <c r="A16" s="62"/>
      <c r="B16" s="63" t="s">
        <v>74</v>
      </c>
      <c r="C16" s="105">
        <v>3669</v>
      </c>
      <c r="D16" s="64">
        <v>3582</v>
      </c>
      <c r="E16" s="64">
        <v>3576</v>
      </c>
      <c r="F16" s="64">
        <v>3466</v>
      </c>
      <c r="G16" s="64">
        <v>3499</v>
      </c>
      <c r="H16" s="64">
        <v>3258</v>
      </c>
      <c r="I16" s="64">
        <v>3259</v>
      </c>
      <c r="J16" s="64">
        <v>2999</v>
      </c>
      <c r="K16" s="64">
        <v>3043</v>
      </c>
      <c r="L16" s="64">
        <v>3056</v>
      </c>
      <c r="M16" s="64">
        <v>3060</v>
      </c>
      <c r="N16" s="64">
        <v>3112</v>
      </c>
    </row>
    <row r="17" spans="1:14" x14ac:dyDescent="0.2">
      <c r="A17" s="57" t="s">
        <v>64</v>
      </c>
      <c r="B17" s="58" t="s">
        <v>65</v>
      </c>
      <c r="C17" s="103">
        <v>9731</v>
      </c>
      <c r="D17" s="55">
        <v>8827</v>
      </c>
      <c r="E17" s="55">
        <v>9020</v>
      </c>
      <c r="F17" s="55">
        <v>9270</v>
      </c>
      <c r="G17" s="55">
        <v>9149</v>
      </c>
      <c r="H17" s="55">
        <v>8034</v>
      </c>
      <c r="I17" s="55">
        <v>7269</v>
      </c>
      <c r="J17" s="55">
        <v>3849</v>
      </c>
      <c r="K17" s="55">
        <v>3596</v>
      </c>
      <c r="L17" s="55">
        <v>3669</v>
      </c>
      <c r="M17" s="55">
        <v>3439</v>
      </c>
      <c r="N17" s="55">
        <v>3569</v>
      </c>
    </row>
    <row r="18" spans="1:14" x14ac:dyDescent="0.2">
      <c r="A18" s="56"/>
      <c r="B18" s="60" t="s">
        <v>71</v>
      </c>
      <c r="C18" s="104">
        <v>26</v>
      </c>
      <c r="D18" s="61">
        <v>23</v>
      </c>
      <c r="E18" s="61">
        <v>33</v>
      </c>
      <c r="F18" s="61">
        <v>40</v>
      </c>
      <c r="G18" s="61">
        <v>70</v>
      </c>
      <c r="H18" s="61">
        <v>38</v>
      </c>
      <c r="I18" s="61">
        <v>46</v>
      </c>
      <c r="J18" s="61">
        <v>25</v>
      </c>
      <c r="K18" s="61">
        <v>23</v>
      </c>
      <c r="L18" s="61">
        <v>16</v>
      </c>
      <c r="M18" s="61">
        <v>5</v>
      </c>
      <c r="N18" s="61">
        <v>45</v>
      </c>
    </row>
    <row r="19" spans="1:14" x14ac:dyDescent="0.2">
      <c r="A19" s="57"/>
      <c r="B19" s="60" t="s">
        <v>75</v>
      </c>
      <c r="C19" s="104">
        <v>75</v>
      </c>
      <c r="D19" s="61">
        <v>63</v>
      </c>
      <c r="E19" s="61">
        <v>69</v>
      </c>
      <c r="F19" s="61">
        <v>71</v>
      </c>
      <c r="G19" s="61">
        <v>69</v>
      </c>
      <c r="H19" s="61">
        <v>93</v>
      </c>
      <c r="I19" s="61">
        <v>72</v>
      </c>
      <c r="J19" s="61">
        <v>49</v>
      </c>
      <c r="K19" s="61">
        <v>51</v>
      </c>
      <c r="L19" s="61">
        <v>69</v>
      </c>
      <c r="M19" s="61">
        <v>33</v>
      </c>
      <c r="N19" s="61">
        <v>78</v>
      </c>
    </row>
    <row r="20" spans="1:14" x14ac:dyDescent="0.2">
      <c r="A20" s="56"/>
      <c r="B20" s="60" t="s">
        <v>72</v>
      </c>
      <c r="C20" s="104">
        <v>3822</v>
      </c>
      <c r="D20" s="61">
        <v>3220</v>
      </c>
      <c r="E20" s="61">
        <v>3409</v>
      </c>
      <c r="F20" s="61">
        <v>3606</v>
      </c>
      <c r="G20" s="61">
        <v>3698</v>
      </c>
      <c r="H20" s="61">
        <v>2970</v>
      </c>
      <c r="I20" s="61">
        <v>2438</v>
      </c>
      <c r="J20" s="61">
        <v>1007</v>
      </c>
      <c r="K20" s="61">
        <v>896</v>
      </c>
      <c r="L20" s="61">
        <v>929</v>
      </c>
      <c r="M20" s="61">
        <v>885</v>
      </c>
      <c r="N20" s="61">
        <v>910</v>
      </c>
    </row>
    <row r="21" spans="1:14" x14ac:dyDescent="0.2">
      <c r="A21" s="56"/>
      <c r="B21" s="60" t="s">
        <v>73</v>
      </c>
      <c r="C21" s="104">
        <v>3377</v>
      </c>
      <c r="D21" s="61">
        <v>3226</v>
      </c>
      <c r="E21" s="61">
        <v>3291</v>
      </c>
      <c r="F21" s="61">
        <v>3406</v>
      </c>
      <c r="G21" s="61">
        <v>3264</v>
      </c>
      <c r="H21" s="61">
        <v>2931</v>
      </c>
      <c r="I21" s="61">
        <v>2934</v>
      </c>
      <c r="J21" s="61">
        <v>1299</v>
      </c>
      <c r="K21" s="61">
        <v>1124</v>
      </c>
      <c r="L21" s="61">
        <v>1185</v>
      </c>
      <c r="M21" s="61">
        <v>1092</v>
      </c>
      <c r="N21" s="61">
        <v>1094</v>
      </c>
    </row>
    <row r="22" spans="1:14" x14ac:dyDescent="0.2">
      <c r="A22" s="62"/>
      <c r="B22" s="63" t="s">
        <v>74</v>
      </c>
      <c r="C22" s="105">
        <v>2431</v>
      </c>
      <c r="D22" s="64">
        <v>2295</v>
      </c>
      <c r="E22" s="64">
        <v>2218</v>
      </c>
      <c r="F22" s="64">
        <v>2147</v>
      </c>
      <c r="G22" s="64">
        <v>2048</v>
      </c>
      <c r="H22" s="64">
        <v>2002</v>
      </c>
      <c r="I22" s="64">
        <v>1779</v>
      </c>
      <c r="J22" s="64">
        <v>1469</v>
      </c>
      <c r="K22" s="64">
        <v>1502</v>
      </c>
      <c r="L22" s="64">
        <v>1470</v>
      </c>
      <c r="M22" s="64">
        <v>1424</v>
      </c>
      <c r="N22" s="64">
        <v>1442</v>
      </c>
    </row>
    <row r="23" spans="1:14" x14ac:dyDescent="0.2">
      <c r="B23" s="59"/>
      <c r="C23" s="54"/>
      <c r="D23" s="54"/>
      <c r="E23" s="54"/>
      <c r="F23" s="54"/>
      <c r="G23" s="54"/>
      <c r="H23" s="54"/>
      <c r="I23" s="54"/>
      <c r="J23" s="54"/>
      <c r="K23" s="54"/>
      <c r="L23" s="54"/>
      <c r="M23" s="54"/>
      <c r="N23" s="54"/>
    </row>
    <row r="24" spans="1:14" x14ac:dyDescent="0.2">
      <c r="A24" s="136" t="s">
        <v>76</v>
      </c>
      <c r="B24" s="137"/>
      <c r="C24" s="53">
        <v>2022</v>
      </c>
      <c r="D24" s="53" t="s">
        <v>60</v>
      </c>
      <c r="E24" s="53" t="s">
        <v>61</v>
      </c>
      <c r="F24" s="19">
        <v>2019</v>
      </c>
      <c r="G24" s="19">
        <v>2018</v>
      </c>
      <c r="H24" s="19">
        <v>2017</v>
      </c>
      <c r="I24" s="19">
        <v>2016</v>
      </c>
      <c r="J24" s="19">
        <v>2015</v>
      </c>
      <c r="K24" s="19">
        <v>2014</v>
      </c>
      <c r="L24" s="19">
        <v>2013</v>
      </c>
      <c r="M24" s="18">
        <v>2012</v>
      </c>
      <c r="N24" s="19">
        <v>2011</v>
      </c>
    </row>
    <row r="25" spans="1:14" x14ac:dyDescent="0.2">
      <c r="A25" s="133" t="s">
        <v>65</v>
      </c>
      <c r="B25" s="58" t="s">
        <v>65</v>
      </c>
      <c r="C25" s="103">
        <v>794125</v>
      </c>
      <c r="D25" s="55">
        <v>765589</v>
      </c>
      <c r="E25" s="55">
        <v>710298</v>
      </c>
      <c r="F25" s="55">
        <v>685096</v>
      </c>
      <c r="G25" s="55">
        <v>659633</v>
      </c>
      <c r="H25" s="55">
        <v>613691</v>
      </c>
      <c r="I25" s="55">
        <v>571074</v>
      </c>
      <c r="J25" s="55">
        <v>525617</v>
      </c>
      <c r="K25" s="55">
        <v>513583</v>
      </c>
      <c r="L25" s="55">
        <v>493983</v>
      </c>
      <c r="M25" s="55">
        <v>455936</v>
      </c>
      <c r="N25" s="55">
        <v>449704</v>
      </c>
    </row>
    <row r="26" spans="1:14" x14ac:dyDescent="0.2">
      <c r="A26" s="134"/>
      <c r="B26" s="60" t="s">
        <v>71</v>
      </c>
      <c r="C26" s="104">
        <v>12602</v>
      </c>
      <c r="D26" s="61">
        <v>11328</v>
      </c>
      <c r="E26" s="61">
        <v>13788</v>
      </c>
      <c r="F26" s="61">
        <v>20160</v>
      </c>
      <c r="G26" s="61">
        <v>10216</v>
      </c>
      <c r="H26" s="61">
        <v>13880</v>
      </c>
      <c r="I26" s="61">
        <v>8145</v>
      </c>
      <c r="J26" s="61">
        <v>7249</v>
      </c>
      <c r="K26" s="61">
        <v>6496</v>
      </c>
      <c r="L26" s="61">
        <v>5233</v>
      </c>
      <c r="M26" s="61">
        <v>118</v>
      </c>
      <c r="N26" s="61">
        <v>21407</v>
      </c>
    </row>
    <row r="27" spans="1:14" x14ac:dyDescent="0.2">
      <c r="A27" s="134"/>
      <c r="B27" s="60" t="s">
        <v>75</v>
      </c>
      <c r="C27" s="104">
        <v>29785</v>
      </c>
      <c r="D27" s="61">
        <v>23384</v>
      </c>
      <c r="E27" s="61">
        <v>18704</v>
      </c>
      <c r="F27" s="61">
        <v>16528</v>
      </c>
      <c r="G27" s="61">
        <v>16779</v>
      </c>
      <c r="H27" s="61">
        <v>12175</v>
      </c>
      <c r="I27" s="61">
        <v>11543</v>
      </c>
      <c r="J27" s="61">
        <v>12973</v>
      </c>
      <c r="K27" s="61">
        <v>11867</v>
      </c>
      <c r="L27" s="61">
        <v>14041</v>
      </c>
      <c r="M27" s="61">
        <v>1837</v>
      </c>
      <c r="N27" s="61">
        <v>19575</v>
      </c>
    </row>
    <row r="28" spans="1:14" x14ac:dyDescent="0.2">
      <c r="A28" s="134"/>
      <c r="B28" s="60" t="s">
        <v>72</v>
      </c>
      <c r="C28" s="104">
        <v>155619</v>
      </c>
      <c r="D28" s="61">
        <v>140877</v>
      </c>
      <c r="E28" s="61">
        <v>118671</v>
      </c>
      <c r="F28" s="61">
        <v>114387</v>
      </c>
      <c r="G28" s="61">
        <v>109890</v>
      </c>
      <c r="H28" s="61">
        <v>96633</v>
      </c>
      <c r="I28" s="61">
        <v>89868</v>
      </c>
      <c r="J28" s="61">
        <v>83483</v>
      </c>
      <c r="K28" s="61">
        <v>81821</v>
      </c>
      <c r="L28" s="61">
        <v>82063</v>
      </c>
      <c r="M28" s="61">
        <v>74390</v>
      </c>
      <c r="N28" s="61">
        <v>69804</v>
      </c>
    </row>
    <row r="29" spans="1:14" x14ac:dyDescent="0.2">
      <c r="A29" s="134"/>
      <c r="B29" s="60" t="s">
        <v>73</v>
      </c>
      <c r="C29" s="104">
        <v>187270</v>
      </c>
      <c r="D29" s="61">
        <v>178569</v>
      </c>
      <c r="E29" s="61">
        <v>168510</v>
      </c>
      <c r="F29" s="61">
        <v>167669</v>
      </c>
      <c r="G29" s="61">
        <v>163013</v>
      </c>
      <c r="H29" s="61">
        <v>154573</v>
      </c>
      <c r="I29" s="61">
        <v>144052</v>
      </c>
      <c r="J29" s="61">
        <v>136895</v>
      </c>
      <c r="K29" s="61">
        <v>129134</v>
      </c>
      <c r="L29" s="61">
        <v>128366</v>
      </c>
      <c r="M29" s="61">
        <v>125777</v>
      </c>
      <c r="N29" s="61">
        <v>109528</v>
      </c>
    </row>
    <row r="30" spans="1:14" x14ac:dyDescent="0.2">
      <c r="A30" s="135"/>
      <c r="B30" s="63" t="s">
        <v>74</v>
      </c>
      <c r="C30" s="105">
        <v>408849</v>
      </c>
      <c r="D30" s="64">
        <v>411431</v>
      </c>
      <c r="E30" s="64">
        <v>390625</v>
      </c>
      <c r="F30" s="64">
        <v>366352</v>
      </c>
      <c r="G30" s="64">
        <v>359735</v>
      </c>
      <c r="H30" s="64">
        <v>336430</v>
      </c>
      <c r="I30" s="64">
        <v>317466</v>
      </c>
      <c r="J30" s="64">
        <v>285017</v>
      </c>
      <c r="K30" s="64">
        <v>284265</v>
      </c>
      <c r="L30" s="64">
        <v>264280</v>
      </c>
      <c r="M30" s="64">
        <v>253814</v>
      </c>
      <c r="N30" s="64">
        <v>229390</v>
      </c>
    </row>
    <row r="31" spans="1:14" x14ac:dyDescent="0.2">
      <c r="A31" s="133" t="s">
        <v>66</v>
      </c>
      <c r="B31" s="58" t="s">
        <v>65</v>
      </c>
      <c r="C31" s="103">
        <v>70675</v>
      </c>
      <c r="D31" s="55">
        <v>67336</v>
      </c>
      <c r="E31" s="55">
        <v>60947</v>
      </c>
      <c r="F31" s="55">
        <v>59719</v>
      </c>
      <c r="G31" s="55">
        <v>53973</v>
      </c>
      <c r="H31" s="55">
        <v>49445</v>
      </c>
      <c r="I31" s="55">
        <v>43072</v>
      </c>
      <c r="J31" s="55">
        <v>36834</v>
      </c>
      <c r="K31" s="55">
        <v>36246</v>
      </c>
      <c r="L31" s="55">
        <v>34986</v>
      </c>
      <c r="M31" s="55">
        <v>29816</v>
      </c>
      <c r="N31" s="55">
        <v>30970</v>
      </c>
    </row>
    <row r="32" spans="1:14" x14ac:dyDescent="0.2">
      <c r="A32" s="134"/>
      <c r="B32" s="60" t="s">
        <v>71</v>
      </c>
      <c r="C32" s="104">
        <v>795</v>
      </c>
      <c r="D32" s="61">
        <v>823</v>
      </c>
      <c r="E32" s="61">
        <v>412</v>
      </c>
      <c r="F32" s="61">
        <v>1047</v>
      </c>
      <c r="G32" s="61">
        <v>565</v>
      </c>
      <c r="H32" s="61">
        <v>989</v>
      </c>
      <c r="I32" s="61">
        <v>374</v>
      </c>
      <c r="J32" s="61">
        <v>328</v>
      </c>
      <c r="K32" s="61">
        <v>35</v>
      </c>
      <c r="L32" s="61">
        <v>164</v>
      </c>
      <c r="M32" s="61">
        <v>18</v>
      </c>
      <c r="N32" s="61">
        <v>1511</v>
      </c>
    </row>
    <row r="33" spans="1:14" x14ac:dyDescent="0.2">
      <c r="A33" s="134"/>
      <c r="B33" s="60" t="s">
        <v>75</v>
      </c>
      <c r="C33" s="104">
        <v>1979</v>
      </c>
      <c r="D33" s="61">
        <v>1221</v>
      </c>
      <c r="E33" s="61">
        <v>1005</v>
      </c>
      <c r="F33" s="61">
        <v>794</v>
      </c>
      <c r="G33" s="61">
        <v>765</v>
      </c>
      <c r="H33" s="61">
        <v>690</v>
      </c>
      <c r="I33" s="61">
        <v>470</v>
      </c>
      <c r="J33" s="61">
        <v>278</v>
      </c>
      <c r="K33" s="61">
        <v>147</v>
      </c>
      <c r="L33" s="61">
        <v>379</v>
      </c>
      <c r="M33" s="61">
        <v>123</v>
      </c>
      <c r="N33" s="61">
        <v>1136</v>
      </c>
    </row>
    <row r="34" spans="1:14" x14ac:dyDescent="0.2">
      <c r="A34" s="134"/>
      <c r="B34" s="60" t="s">
        <v>72</v>
      </c>
      <c r="C34" s="104">
        <v>21403</v>
      </c>
      <c r="D34" s="61">
        <v>19979</v>
      </c>
      <c r="E34" s="61">
        <v>17201</v>
      </c>
      <c r="F34" s="61">
        <v>16480</v>
      </c>
      <c r="G34" s="61">
        <v>15782</v>
      </c>
      <c r="H34" s="61">
        <v>12872</v>
      </c>
      <c r="I34" s="61">
        <v>11770</v>
      </c>
      <c r="J34" s="61">
        <v>8702</v>
      </c>
      <c r="K34" s="61">
        <v>9153</v>
      </c>
      <c r="L34" s="61">
        <v>9858</v>
      </c>
      <c r="M34" s="61">
        <v>7697</v>
      </c>
      <c r="N34" s="61">
        <v>8486</v>
      </c>
    </row>
    <row r="35" spans="1:14" x14ac:dyDescent="0.2">
      <c r="A35" s="134"/>
      <c r="B35" s="60" t="s">
        <v>73</v>
      </c>
      <c r="C35" s="104">
        <v>18767</v>
      </c>
      <c r="D35" s="61">
        <v>17590</v>
      </c>
      <c r="E35" s="61">
        <v>16639</v>
      </c>
      <c r="F35" s="61">
        <v>16341</v>
      </c>
      <c r="G35" s="61">
        <v>15020</v>
      </c>
      <c r="H35" s="61">
        <v>13365</v>
      </c>
      <c r="I35" s="61">
        <v>11880</v>
      </c>
      <c r="J35" s="61">
        <v>10345</v>
      </c>
      <c r="K35" s="61">
        <v>9855</v>
      </c>
      <c r="L35" s="61">
        <v>9452</v>
      </c>
      <c r="M35" s="61">
        <v>8193</v>
      </c>
      <c r="N35" s="61">
        <v>7674</v>
      </c>
    </row>
    <row r="36" spans="1:14" x14ac:dyDescent="0.2">
      <c r="A36" s="135"/>
      <c r="B36" s="63" t="s">
        <v>74</v>
      </c>
      <c r="C36" s="105">
        <v>27731</v>
      </c>
      <c r="D36" s="64">
        <v>27723</v>
      </c>
      <c r="E36" s="64">
        <v>25690</v>
      </c>
      <c r="F36" s="64">
        <v>25057</v>
      </c>
      <c r="G36" s="64">
        <v>21841</v>
      </c>
      <c r="H36" s="64">
        <v>21529</v>
      </c>
      <c r="I36" s="64">
        <v>18578</v>
      </c>
      <c r="J36" s="64">
        <v>17181</v>
      </c>
      <c r="K36" s="64">
        <v>17056</v>
      </c>
      <c r="L36" s="64">
        <v>15133</v>
      </c>
      <c r="M36" s="64">
        <v>13785</v>
      </c>
      <c r="N36" s="64">
        <v>12163</v>
      </c>
    </row>
    <row r="37" spans="1:14" x14ac:dyDescent="0.2">
      <c r="A37" s="133" t="s">
        <v>67</v>
      </c>
      <c r="B37" s="58" t="s">
        <v>65</v>
      </c>
      <c r="C37" s="103">
        <v>301481</v>
      </c>
      <c r="D37" s="55">
        <v>286544</v>
      </c>
      <c r="E37" s="55">
        <v>270815</v>
      </c>
      <c r="F37" s="55">
        <v>262173</v>
      </c>
      <c r="G37" s="55">
        <v>245065</v>
      </c>
      <c r="H37" s="55">
        <v>229128</v>
      </c>
      <c r="I37" s="55">
        <v>215659</v>
      </c>
      <c r="J37" s="55">
        <v>194232</v>
      </c>
      <c r="K37" s="55">
        <v>185125</v>
      </c>
      <c r="L37" s="55">
        <v>182433</v>
      </c>
      <c r="M37" s="55">
        <v>155112</v>
      </c>
      <c r="N37" s="55">
        <v>176030</v>
      </c>
    </row>
    <row r="38" spans="1:14" x14ac:dyDescent="0.2">
      <c r="A38" s="134"/>
      <c r="B38" s="60" t="s">
        <v>71</v>
      </c>
      <c r="C38" s="104">
        <v>11258</v>
      </c>
      <c r="D38" s="61">
        <v>9022</v>
      </c>
      <c r="E38" s="61">
        <v>12232</v>
      </c>
      <c r="F38" s="61">
        <v>17883</v>
      </c>
      <c r="G38" s="61">
        <v>8447</v>
      </c>
      <c r="H38" s="61">
        <v>11543</v>
      </c>
      <c r="I38" s="61">
        <v>6448</v>
      </c>
      <c r="J38" s="61">
        <v>4500</v>
      </c>
      <c r="K38" s="61">
        <v>5746</v>
      </c>
      <c r="L38" s="61">
        <v>4998</v>
      </c>
      <c r="M38" s="61">
        <v>84</v>
      </c>
      <c r="N38" s="61">
        <v>19717</v>
      </c>
    </row>
    <row r="39" spans="1:14" x14ac:dyDescent="0.2">
      <c r="A39" s="134"/>
      <c r="B39" s="60" t="s">
        <v>75</v>
      </c>
      <c r="C39" s="104">
        <v>20410</v>
      </c>
      <c r="D39" s="61">
        <v>14367</v>
      </c>
      <c r="E39" s="61">
        <v>11457</v>
      </c>
      <c r="F39" s="61">
        <v>9411</v>
      </c>
      <c r="G39" s="61">
        <v>9817</v>
      </c>
      <c r="H39" s="61">
        <v>6326</v>
      </c>
      <c r="I39" s="61">
        <v>6994</v>
      </c>
      <c r="J39" s="61">
        <v>7886</v>
      </c>
      <c r="K39" s="61">
        <v>7769</v>
      </c>
      <c r="L39" s="61">
        <v>13135</v>
      </c>
      <c r="M39" s="61">
        <v>1237</v>
      </c>
      <c r="N39" s="61">
        <v>16985</v>
      </c>
    </row>
    <row r="40" spans="1:14" x14ac:dyDescent="0.2">
      <c r="A40" s="134"/>
      <c r="B40" s="60" t="s">
        <v>72</v>
      </c>
      <c r="C40" s="104">
        <v>52090</v>
      </c>
      <c r="D40" s="61">
        <v>48322</v>
      </c>
      <c r="E40" s="61">
        <v>42818</v>
      </c>
      <c r="F40" s="61">
        <v>40065</v>
      </c>
      <c r="G40" s="61">
        <v>37830</v>
      </c>
      <c r="H40" s="61">
        <v>33326</v>
      </c>
      <c r="I40" s="61">
        <v>34112</v>
      </c>
      <c r="J40" s="61">
        <v>30831</v>
      </c>
      <c r="K40" s="61">
        <v>27032</v>
      </c>
      <c r="L40" s="61">
        <v>27439</v>
      </c>
      <c r="M40" s="61">
        <v>26444</v>
      </c>
      <c r="N40" s="61">
        <v>22316</v>
      </c>
    </row>
    <row r="41" spans="1:14" x14ac:dyDescent="0.2">
      <c r="A41" s="134"/>
      <c r="B41" s="60" t="s">
        <v>73</v>
      </c>
      <c r="C41" s="104">
        <v>71577</v>
      </c>
      <c r="D41" s="61">
        <v>71224</v>
      </c>
      <c r="E41" s="61">
        <v>67042</v>
      </c>
      <c r="F41" s="61">
        <v>65922</v>
      </c>
      <c r="G41" s="61">
        <v>62475</v>
      </c>
      <c r="H41" s="61">
        <v>58782</v>
      </c>
      <c r="I41" s="61">
        <v>55722</v>
      </c>
      <c r="J41" s="61">
        <v>51762</v>
      </c>
      <c r="K41" s="61">
        <v>49322</v>
      </c>
      <c r="L41" s="61">
        <v>47453</v>
      </c>
      <c r="M41" s="61">
        <v>43806</v>
      </c>
      <c r="N41" s="61">
        <v>40608</v>
      </c>
    </row>
    <row r="42" spans="1:14" x14ac:dyDescent="0.2">
      <c r="A42" s="135"/>
      <c r="B42" s="63" t="s">
        <v>74</v>
      </c>
      <c r="C42" s="105">
        <v>146146</v>
      </c>
      <c r="D42" s="64">
        <v>143609</v>
      </c>
      <c r="E42" s="64">
        <v>137266</v>
      </c>
      <c r="F42" s="64">
        <v>128892</v>
      </c>
      <c r="G42" s="64">
        <v>126496</v>
      </c>
      <c r="H42" s="64">
        <v>119151</v>
      </c>
      <c r="I42" s="64">
        <v>112383</v>
      </c>
      <c r="J42" s="64">
        <v>99253</v>
      </c>
      <c r="K42" s="64">
        <v>95256</v>
      </c>
      <c r="L42" s="64">
        <v>89408</v>
      </c>
      <c r="M42" s="64">
        <v>83541</v>
      </c>
      <c r="N42" s="64">
        <v>76404</v>
      </c>
    </row>
    <row r="43" spans="1:14" x14ac:dyDescent="0.2">
      <c r="A43" s="133" t="s">
        <v>68</v>
      </c>
      <c r="B43" s="58" t="s">
        <v>65</v>
      </c>
      <c r="C43" s="103">
        <v>421969</v>
      </c>
      <c r="D43" s="55">
        <v>411709</v>
      </c>
      <c r="E43" s="55">
        <v>378536</v>
      </c>
      <c r="F43" s="55">
        <v>363204</v>
      </c>
      <c r="G43" s="55">
        <v>360595</v>
      </c>
      <c r="H43" s="55">
        <v>335118</v>
      </c>
      <c r="I43" s="55">
        <v>312343</v>
      </c>
      <c r="J43" s="55">
        <v>294551</v>
      </c>
      <c r="K43" s="55">
        <v>292212</v>
      </c>
      <c r="L43" s="55">
        <v>276564</v>
      </c>
      <c r="M43" s="55">
        <v>271008</v>
      </c>
      <c r="N43" s="55">
        <v>242704</v>
      </c>
    </row>
    <row r="44" spans="1:14" x14ac:dyDescent="0.2">
      <c r="A44" s="134"/>
      <c r="B44" s="60" t="s">
        <v>71</v>
      </c>
      <c r="C44" s="104">
        <v>549</v>
      </c>
      <c r="D44" s="61">
        <v>1483</v>
      </c>
      <c r="E44" s="61">
        <v>1144</v>
      </c>
      <c r="F44" s="61">
        <v>1230</v>
      </c>
      <c r="G44" s="61">
        <v>1204</v>
      </c>
      <c r="H44" s="61">
        <v>1348</v>
      </c>
      <c r="I44" s="61">
        <v>1323</v>
      </c>
      <c r="J44" s="61">
        <v>2421</v>
      </c>
      <c r="K44" s="61">
        <v>715</v>
      </c>
      <c r="L44" s="61">
        <v>71</v>
      </c>
      <c r="M44" s="61">
        <v>16</v>
      </c>
      <c r="N44" s="61">
        <v>179</v>
      </c>
    </row>
    <row r="45" spans="1:14" x14ac:dyDescent="0.2">
      <c r="A45" s="134"/>
      <c r="B45" s="60" t="s">
        <v>75</v>
      </c>
      <c r="C45" s="104">
        <v>7396</v>
      </c>
      <c r="D45" s="61">
        <v>7796</v>
      </c>
      <c r="E45" s="61">
        <v>6242</v>
      </c>
      <c r="F45" s="61">
        <v>6323</v>
      </c>
      <c r="G45" s="61">
        <v>6197</v>
      </c>
      <c r="H45" s="61">
        <v>5159</v>
      </c>
      <c r="I45" s="61">
        <v>4079</v>
      </c>
      <c r="J45" s="61">
        <v>4809</v>
      </c>
      <c r="K45" s="61">
        <v>3951</v>
      </c>
      <c r="L45" s="61">
        <v>527</v>
      </c>
      <c r="M45" s="61">
        <v>477</v>
      </c>
      <c r="N45" s="61">
        <v>1454</v>
      </c>
    </row>
    <row r="46" spans="1:14" x14ac:dyDescent="0.2">
      <c r="A46" s="134"/>
      <c r="B46" s="60" t="s">
        <v>72</v>
      </c>
      <c r="C46" s="104">
        <v>82126</v>
      </c>
      <c r="D46" s="61">
        <v>72576</v>
      </c>
      <c r="E46" s="61">
        <v>58652</v>
      </c>
      <c r="F46" s="61">
        <v>57842</v>
      </c>
      <c r="G46" s="61">
        <v>56278</v>
      </c>
      <c r="H46" s="61">
        <v>50435</v>
      </c>
      <c r="I46" s="61">
        <v>43986</v>
      </c>
      <c r="J46" s="61">
        <v>43950</v>
      </c>
      <c r="K46" s="61">
        <v>45636</v>
      </c>
      <c r="L46" s="61">
        <v>44766</v>
      </c>
      <c r="M46" s="61">
        <v>40249</v>
      </c>
      <c r="N46" s="61">
        <v>39002</v>
      </c>
    </row>
    <row r="47" spans="1:14" x14ac:dyDescent="0.2">
      <c r="A47" s="134"/>
      <c r="B47" s="60" t="s">
        <v>73</v>
      </c>
      <c r="C47" s="104">
        <v>96926</v>
      </c>
      <c r="D47" s="61">
        <v>89755</v>
      </c>
      <c r="E47" s="61">
        <v>84829</v>
      </c>
      <c r="F47" s="61">
        <v>85406</v>
      </c>
      <c r="G47" s="61">
        <v>85518</v>
      </c>
      <c r="H47" s="61">
        <v>82426</v>
      </c>
      <c r="I47" s="61">
        <v>76450</v>
      </c>
      <c r="J47" s="61">
        <v>74788</v>
      </c>
      <c r="K47" s="61">
        <v>69957</v>
      </c>
      <c r="L47" s="61">
        <v>71461</v>
      </c>
      <c r="M47" s="61">
        <v>73778</v>
      </c>
      <c r="N47" s="61">
        <v>61246</v>
      </c>
    </row>
    <row r="48" spans="1:14" x14ac:dyDescent="0.2">
      <c r="A48" s="135"/>
      <c r="B48" s="63" t="s">
        <v>74</v>
      </c>
      <c r="C48" s="105">
        <v>234972</v>
      </c>
      <c r="D48" s="64">
        <v>240099</v>
      </c>
      <c r="E48" s="64">
        <v>227669</v>
      </c>
      <c r="F48" s="64">
        <v>212403</v>
      </c>
      <c r="G48" s="64">
        <v>211398</v>
      </c>
      <c r="H48" s="64">
        <v>195750</v>
      </c>
      <c r="I48" s="64">
        <v>186505</v>
      </c>
      <c r="J48" s="64">
        <v>168583</v>
      </c>
      <c r="K48" s="64">
        <v>171953</v>
      </c>
      <c r="L48" s="64">
        <v>159739</v>
      </c>
      <c r="M48" s="64">
        <v>156488</v>
      </c>
      <c r="N48" s="64">
        <v>140823</v>
      </c>
    </row>
    <row r="50" spans="1:14" x14ac:dyDescent="0.2">
      <c r="A50" s="136" t="s">
        <v>77</v>
      </c>
      <c r="B50" s="137"/>
      <c r="C50" s="53">
        <v>2022</v>
      </c>
      <c r="D50" s="53" t="s">
        <v>60</v>
      </c>
      <c r="E50" s="53" t="s">
        <v>61</v>
      </c>
      <c r="F50" s="19">
        <v>2019</v>
      </c>
      <c r="G50" s="19">
        <v>2018</v>
      </c>
      <c r="H50" s="19">
        <v>2017</v>
      </c>
      <c r="I50" s="19">
        <v>2016</v>
      </c>
      <c r="J50" s="19">
        <v>2015</v>
      </c>
      <c r="K50" s="19">
        <v>2014</v>
      </c>
      <c r="L50" s="19">
        <v>2013</v>
      </c>
      <c r="M50" s="18">
        <v>2012</v>
      </c>
      <c r="N50" s="19">
        <v>2011</v>
      </c>
    </row>
    <row r="51" spans="1:14" x14ac:dyDescent="0.2">
      <c r="A51" s="57" t="s">
        <v>65</v>
      </c>
      <c r="B51" s="58" t="s">
        <v>65</v>
      </c>
      <c r="C51" s="103">
        <v>41.725777637999997</v>
      </c>
      <c r="D51" s="55">
        <v>43.938762626262623</v>
      </c>
      <c r="E51" s="55">
        <v>39.90662396763863</v>
      </c>
      <c r="F51" s="55">
        <v>38.419470614625389</v>
      </c>
      <c r="G51" s="55">
        <v>37.470631674619405</v>
      </c>
      <c r="H51" s="55">
        <v>38.599345870809486</v>
      </c>
      <c r="I51" s="55">
        <v>37.993080966003589</v>
      </c>
      <c r="J51" s="55">
        <v>53.033699929371409</v>
      </c>
      <c r="K51" s="55">
        <v>52.875836507773087</v>
      </c>
      <c r="L51" s="55">
        <v>47.838756536897151</v>
      </c>
      <c r="M51" s="55">
        <v>46.297319252640129</v>
      </c>
      <c r="N51" s="55">
        <v>44.31017834269386</v>
      </c>
    </row>
    <row r="52" spans="1:14" x14ac:dyDescent="0.2">
      <c r="A52" s="56"/>
      <c r="B52" s="60" t="s">
        <v>71</v>
      </c>
      <c r="C52" s="104">
        <v>206.59016392999999</v>
      </c>
      <c r="D52" s="61">
        <v>251.73333333333332</v>
      </c>
      <c r="E52" s="61">
        <v>250.69090909090909</v>
      </c>
      <c r="F52" s="61">
        <v>140</v>
      </c>
      <c r="G52" s="61">
        <v>95.476635514018696</v>
      </c>
      <c r="H52" s="61">
        <v>149.24731182795699</v>
      </c>
      <c r="I52" s="61">
        <v>100.55555555555556</v>
      </c>
      <c r="J52" s="61">
        <v>147.9387755102041</v>
      </c>
      <c r="K52" s="61">
        <v>147.63636363636363</v>
      </c>
      <c r="L52" s="61">
        <v>134.17948717948718</v>
      </c>
      <c r="M52" s="61">
        <v>9.8333333333333339</v>
      </c>
      <c r="N52" s="61">
        <v>278.01298701298703</v>
      </c>
    </row>
    <row r="53" spans="1:14" x14ac:dyDescent="0.2">
      <c r="A53" s="57"/>
      <c r="B53" s="60" t="s">
        <v>75</v>
      </c>
      <c r="C53" s="104">
        <v>173.16860464999999</v>
      </c>
      <c r="D53" s="61">
        <v>163.52447552447552</v>
      </c>
      <c r="E53" s="61">
        <v>148.44444444444446</v>
      </c>
      <c r="F53" s="61">
        <v>126.16793893129771</v>
      </c>
      <c r="G53" s="61">
        <v>123.375</v>
      </c>
      <c r="H53" s="61">
        <v>73.787878787878782</v>
      </c>
      <c r="I53" s="61">
        <v>88.792307692307688</v>
      </c>
      <c r="J53" s="61">
        <v>139.49462365591398</v>
      </c>
      <c r="K53" s="61">
        <v>133.3370786516854</v>
      </c>
      <c r="L53" s="61">
        <v>128.81651376146789</v>
      </c>
      <c r="M53" s="61">
        <v>29.629032258064516</v>
      </c>
      <c r="N53" s="61">
        <v>147.18045112781954</v>
      </c>
    </row>
    <row r="54" spans="1:14" x14ac:dyDescent="0.2">
      <c r="A54" s="56"/>
      <c r="B54" s="60" t="s">
        <v>72</v>
      </c>
      <c r="C54" s="104">
        <v>23.860625575</v>
      </c>
      <c r="D54" s="61">
        <v>25.228689111747851</v>
      </c>
      <c r="E54" s="61">
        <v>20.334304318026046</v>
      </c>
      <c r="F54" s="61">
        <v>19.338461538461537</v>
      </c>
      <c r="G54" s="61">
        <v>18.367039946515128</v>
      </c>
      <c r="H54" s="61">
        <v>19.502119071644803</v>
      </c>
      <c r="I54" s="61">
        <v>19.52378883336954</v>
      </c>
      <c r="J54" s="61">
        <v>37.554206027890238</v>
      </c>
      <c r="K54" s="61">
        <v>36.18796992481203</v>
      </c>
      <c r="L54" s="61">
        <v>30.192420897718911</v>
      </c>
      <c r="M54" s="61">
        <v>31.547921967769295</v>
      </c>
      <c r="N54" s="61">
        <v>29.157894736842106</v>
      </c>
    </row>
    <row r="55" spans="1:14" x14ac:dyDescent="0.2">
      <c r="A55" s="56"/>
      <c r="B55" s="60" t="s">
        <v>73</v>
      </c>
      <c r="C55" s="104">
        <v>30.317306135999999</v>
      </c>
      <c r="D55" s="61">
        <v>30.92103896103896</v>
      </c>
      <c r="E55" s="61">
        <v>28.141282565130261</v>
      </c>
      <c r="F55" s="61">
        <v>27.810416321114612</v>
      </c>
      <c r="G55" s="61">
        <v>27.956268221574344</v>
      </c>
      <c r="H55" s="61">
        <v>28.487467747880576</v>
      </c>
      <c r="I55" s="61">
        <v>27.814636030121644</v>
      </c>
      <c r="J55" s="61">
        <v>44.47530864197531</v>
      </c>
      <c r="K55" s="61">
        <v>46.551550108147083</v>
      </c>
      <c r="L55" s="61">
        <v>43.751192910702116</v>
      </c>
      <c r="M55" s="61">
        <v>42.898021828103687</v>
      </c>
      <c r="N55" s="61">
        <v>36.619190906051486</v>
      </c>
    </row>
    <row r="56" spans="1:14" x14ac:dyDescent="0.2">
      <c r="A56" s="62"/>
      <c r="B56" s="63" t="s">
        <v>74</v>
      </c>
      <c r="C56" s="105">
        <v>67.024426230000003</v>
      </c>
      <c r="D56" s="64">
        <v>70.00697634847711</v>
      </c>
      <c r="E56" s="64">
        <v>67.418881601656892</v>
      </c>
      <c r="F56" s="64">
        <v>65.268483876714768</v>
      </c>
      <c r="G56" s="64">
        <v>64.85217234541193</v>
      </c>
      <c r="H56" s="64">
        <v>63.960076045627375</v>
      </c>
      <c r="I56" s="64">
        <v>63.014291385470422</v>
      </c>
      <c r="J56" s="64">
        <v>63.790734109221127</v>
      </c>
      <c r="K56" s="64">
        <v>62.544554455445542</v>
      </c>
      <c r="L56" s="64">
        <v>58.391515687140966</v>
      </c>
      <c r="M56" s="64">
        <v>56.604371097234612</v>
      </c>
      <c r="N56" s="64">
        <v>50.371102327624065</v>
      </c>
    </row>
  </sheetData>
  <mergeCells count="8">
    <mergeCell ref="A43:A48"/>
    <mergeCell ref="A25:A30"/>
    <mergeCell ref="A50:B50"/>
    <mergeCell ref="A1:L1"/>
    <mergeCell ref="A4:B4"/>
    <mergeCell ref="A24:B24"/>
    <mergeCell ref="A31:A36"/>
    <mergeCell ref="A37:A42"/>
  </mergeCells>
  <pageMargins left="0.7" right="0.7" top="0.78740157499999996" bottom="0.78740157499999996" header="0.3" footer="0.3"/>
  <ignoredErrors>
    <ignoredError sqref="D4:E4 D24:E24 D50:E50"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election sqref="A1:K1"/>
    </sheetView>
  </sheetViews>
  <sheetFormatPr baseColWidth="10" defaultRowHeight="13.5" x14ac:dyDescent="0.2"/>
  <cols>
    <col min="1" max="1" width="13.625" customWidth="1"/>
    <col min="2" max="2" width="19" customWidth="1"/>
    <col min="14" max="14" width="11" customWidth="1"/>
  </cols>
  <sheetData>
    <row r="1" spans="1:14" s="11" customFormat="1" ht="18" x14ac:dyDescent="0.2">
      <c r="A1" s="138" t="s">
        <v>96</v>
      </c>
      <c r="B1" s="138"/>
      <c r="C1" s="138"/>
      <c r="D1" s="138"/>
      <c r="E1" s="138"/>
      <c r="F1" s="138"/>
      <c r="G1" s="138"/>
      <c r="H1" s="138"/>
      <c r="I1" s="138"/>
      <c r="J1" s="138"/>
      <c r="K1" s="139"/>
    </row>
    <row r="2" spans="1:14" x14ac:dyDescent="0.2">
      <c r="A2" s="12" t="s">
        <v>54</v>
      </c>
    </row>
    <row r="3" spans="1:14" x14ac:dyDescent="0.2">
      <c r="A3" s="67"/>
      <c r="B3" s="68"/>
      <c r="C3" s="69"/>
      <c r="D3" s="69"/>
      <c r="E3" s="70"/>
      <c r="F3" s="70"/>
      <c r="G3" s="70"/>
      <c r="H3" s="71"/>
      <c r="I3" s="71"/>
      <c r="J3" s="71"/>
      <c r="K3" s="71"/>
      <c r="L3" s="71"/>
      <c r="M3" s="71"/>
      <c r="N3" s="71"/>
    </row>
    <row r="4" spans="1:14" x14ac:dyDescent="0.2">
      <c r="A4" s="136" t="s">
        <v>62</v>
      </c>
      <c r="B4" s="137"/>
      <c r="C4" s="53">
        <v>2022</v>
      </c>
      <c r="D4" s="53">
        <v>2021</v>
      </c>
      <c r="E4" s="19">
        <v>2020</v>
      </c>
      <c r="F4" s="19">
        <v>2019</v>
      </c>
      <c r="G4" s="19">
        <v>2018</v>
      </c>
      <c r="H4" s="19">
        <v>2017</v>
      </c>
      <c r="I4" s="19">
        <v>2016</v>
      </c>
      <c r="J4" s="19">
        <v>2015</v>
      </c>
      <c r="K4" s="19">
        <v>2014</v>
      </c>
      <c r="L4" s="19">
        <v>2013</v>
      </c>
      <c r="M4" s="19">
        <v>2012</v>
      </c>
      <c r="N4" s="53">
        <v>2011</v>
      </c>
    </row>
    <row r="5" spans="1:14" x14ac:dyDescent="0.2">
      <c r="A5" s="57" t="s">
        <v>65</v>
      </c>
      <c r="B5" s="58" t="s">
        <v>65</v>
      </c>
      <c r="C5" s="103">
        <v>9243</v>
      </c>
      <c r="D5" s="55">
        <v>8946</v>
      </c>
      <c r="E5" s="55">
        <v>8717</v>
      </c>
      <c r="F5" s="55">
        <v>8748</v>
      </c>
      <c r="G5" s="55">
        <v>8768</v>
      </c>
      <c r="H5" s="55">
        <v>8956</v>
      </c>
      <c r="I5" s="55">
        <v>8550</v>
      </c>
      <c r="J5" s="55">
        <v>8651</v>
      </c>
      <c r="K5" s="55">
        <v>8242</v>
      </c>
      <c r="L5" s="55">
        <v>8225</v>
      </c>
      <c r="M5" s="55">
        <v>8423</v>
      </c>
      <c r="N5" s="55">
        <v>8273</v>
      </c>
    </row>
    <row r="6" spans="1:14" x14ac:dyDescent="0.2">
      <c r="A6" s="56"/>
      <c r="B6" s="60" t="s">
        <v>71</v>
      </c>
      <c r="C6" s="104">
        <v>2</v>
      </c>
      <c r="D6" s="61">
        <v>4</v>
      </c>
      <c r="E6" s="61">
        <v>1</v>
      </c>
      <c r="F6" s="61">
        <v>1</v>
      </c>
      <c r="G6" s="61">
        <v>1</v>
      </c>
      <c r="H6" s="61">
        <v>2</v>
      </c>
      <c r="I6" s="61">
        <v>3</v>
      </c>
      <c r="J6" s="61">
        <v>1</v>
      </c>
      <c r="K6" s="61">
        <v>3</v>
      </c>
      <c r="L6" s="61">
        <v>7</v>
      </c>
      <c r="M6" s="61">
        <v>4</v>
      </c>
      <c r="N6" s="61">
        <v>2</v>
      </c>
    </row>
    <row r="7" spans="1:14" x14ac:dyDescent="0.2">
      <c r="A7" s="57"/>
      <c r="B7" s="60" t="s">
        <v>75</v>
      </c>
      <c r="C7" s="104">
        <v>63</v>
      </c>
      <c r="D7" s="61">
        <v>5</v>
      </c>
      <c r="E7" s="61">
        <v>5</v>
      </c>
      <c r="F7" s="61">
        <v>9</v>
      </c>
      <c r="G7" s="61">
        <v>7</v>
      </c>
      <c r="H7" s="61">
        <v>8</v>
      </c>
      <c r="I7" s="61">
        <v>5</v>
      </c>
      <c r="J7" s="61">
        <v>8</v>
      </c>
      <c r="K7" s="61">
        <v>5</v>
      </c>
      <c r="L7" s="61">
        <v>8</v>
      </c>
      <c r="M7" s="61">
        <v>9</v>
      </c>
      <c r="N7" s="61">
        <v>10</v>
      </c>
    </row>
    <row r="8" spans="1:14" x14ac:dyDescent="0.2">
      <c r="A8" s="56"/>
      <c r="B8" s="60" t="s">
        <v>72</v>
      </c>
      <c r="C8" s="104">
        <v>1801</v>
      </c>
      <c r="D8" s="61">
        <v>1743</v>
      </c>
      <c r="E8" s="61">
        <v>1729</v>
      </c>
      <c r="F8" s="61">
        <v>1797</v>
      </c>
      <c r="G8" s="61">
        <v>1808</v>
      </c>
      <c r="H8" s="61">
        <v>1826</v>
      </c>
      <c r="I8" s="61">
        <v>1802</v>
      </c>
      <c r="J8" s="61">
        <v>1783</v>
      </c>
      <c r="K8" s="61">
        <v>1848</v>
      </c>
      <c r="L8" s="61">
        <v>1917</v>
      </c>
      <c r="M8" s="61">
        <v>2110</v>
      </c>
      <c r="N8" s="61">
        <v>2066</v>
      </c>
    </row>
    <row r="9" spans="1:14" x14ac:dyDescent="0.2">
      <c r="A9" s="56"/>
      <c r="B9" s="60" t="s">
        <v>73</v>
      </c>
      <c r="C9" s="104">
        <v>2718</v>
      </c>
      <c r="D9" s="61">
        <v>2637</v>
      </c>
      <c r="E9" s="61">
        <v>2421</v>
      </c>
      <c r="F9" s="61">
        <v>2536</v>
      </c>
      <c r="G9" s="61">
        <v>2493</v>
      </c>
      <c r="H9" s="61">
        <v>2607</v>
      </c>
      <c r="I9" s="61">
        <v>2493</v>
      </c>
      <c r="J9" s="61">
        <v>2563</v>
      </c>
      <c r="K9" s="61">
        <v>2401</v>
      </c>
      <c r="L9" s="61">
        <v>2406</v>
      </c>
      <c r="M9" s="61">
        <v>2435</v>
      </c>
      <c r="N9" s="61">
        <v>2337</v>
      </c>
    </row>
    <row r="10" spans="1:14" x14ac:dyDescent="0.2">
      <c r="A10" s="62"/>
      <c r="B10" s="63" t="s">
        <v>74</v>
      </c>
      <c r="C10" s="105">
        <v>4659</v>
      </c>
      <c r="D10" s="64">
        <v>4557</v>
      </c>
      <c r="E10" s="64">
        <v>4561</v>
      </c>
      <c r="F10" s="64">
        <v>4405</v>
      </c>
      <c r="G10" s="64">
        <v>4459</v>
      </c>
      <c r="H10" s="64">
        <v>4513</v>
      </c>
      <c r="I10" s="64">
        <v>4247</v>
      </c>
      <c r="J10" s="64">
        <v>4296</v>
      </c>
      <c r="K10" s="64">
        <v>3985</v>
      </c>
      <c r="L10" s="64">
        <v>3887</v>
      </c>
      <c r="M10" s="64">
        <v>3865</v>
      </c>
      <c r="N10" s="64">
        <v>3858</v>
      </c>
    </row>
    <row r="11" spans="1:14" x14ac:dyDescent="0.2">
      <c r="A11" s="57" t="s">
        <v>63</v>
      </c>
      <c r="B11" s="58" t="s">
        <v>65</v>
      </c>
      <c r="C11" s="103">
        <v>6791</v>
      </c>
      <c r="D11" s="55">
        <v>6565</v>
      </c>
      <c r="E11" s="55">
        <v>6438</v>
      </c>
      <c r="F11" s="55">
        <v>6609</v>
      </c>
      <c r="G11" s="55">
        <v>6633</v>
      </c>
      <c r="H11" s="55">
        <v>6779</v>
      </c>
      <c r="I11" s="55">
        <v>6458</v>
      </c>
      <c r="J11" s="55">
        <v>6559</v>
      </c>
      <c r="K11" s="55">
        <v>6295</v>
      </c>
      <c r="L11" s="55">
        <v>6264</v>
      </c>
      <c r="M11" s="55">
        <v>6528</v>
      </c>
      <c r="N11" s="55">
        <v>6403</v>
      </c>
    </row>
    <row r="12" spans="1:14" x14ac:dyDescent="0.2">
      <c r="A12" s="56"/>
      <c r="B12" s="60" t="s">
        <v>71</v>
      </c>
      <c r="C12" s="104">
        <v>1</v>
      </c>
      <c r="D12" s="61">
        <v>2</v>
      </c>
      <c r="E12" s="61">
        <v>0</v>
      </c>
      <c r="F12" s="61">
        <v>0</v>
      </c>
      <c r="G12" s="61">
        <v>1</v>
      </c>
      <c r="H12" s="61">
        <v>1</v>
      </c>
      <c r="I12" s="61">
        <v>2</v>
      </c>
      <c r="J12" s="61">
        <v>1</v>
      </c>
      <c r="K12" s="61">
        <v>1</v>
      </c>
      <c r="L12" s="61">
        <v>3</v>
      </c>
      <c r="M12" s="61">
        <v>2</v>
      </c>
      <c r="N12" s="61">
        <v>2</v>
      </c>
    </row>
    <row r="13" spans="1:14" x14ac:dyDescent="0.2">
      <c r="A13" s="57"/>
      <c r="B13" s="60" t="s">
        <v>75</v>
      </c>
      <c r="C13" s="104">
        <v>37</v>
      </c>
      <c r="D13" s="61">
        <v>2</v>
      </c>
      <c r="E13" s="61">
        <v>1</v>
      </c>
      <c r="F13" s="61">
        <v>4</v>
      </c>
      <c r="G13" s="61">
        <v>5</v>
      </c>
      <c r="H13" s="61">
        <v>5</v>
      </c>
      <c r="I13" s="61">
        <v>4</v>
      </c>
      <c r="J13" s="61">
        <v>1</v>
      </c>
      <c r="K13" s="61">
        <v>4</v>
      </c>
      <c r="L13" s="61">
        <v>3</v>
      </c>
      <c r="M13" s="61">
        <v>4</v>
      </c>
      <c r="N13" s="61">
        <v>7</v>
      </c>
    </row>
    <row r="14" spans="1:14" x14ac:dyDescent="0.2">
      <c r="A14" s="56"/>
      <c r="B14" s="60" t="s">
        <v>72</v>
      </c>
      <c r="C14" s="104">
        <v>1360</v>
      </c>
      <c r="D14" s="61">
        <v>1320</v>
      </c>
      <c r="E14" s="61">
        <v>1301</v>
      </c>
      <c r="F14" s="61">
        <v>1432</v>
      </c>
      <c r="G14" s="61">
        <v>1426</v>
      </c>
      <c r="H14" s="61">
        <v>1448</v>
      </c>
      <c r="I14" s="61">
        <v>1441</v>
      </c>
      <c r="J14" s="61">
        <v>1421</v>
      </c>
      <c r="K14" s="61">
        <v>1496</v>
      </c>
      <c r="L14" s="61">
        <v>1534</v>
      </c>
      <c r="M14" s="61">
        <v>1732</v>
      </c>
      <c r="N14" s="61">
        <v>1685</v>
      </c>
    </row>
    <row r="15" spans="1:14" x14ac:dyDescent="0.2">
      <c r="A15" s="56"/>
      <c r="B15" s="60" t="s">
        <v>73</v>
      </c>
      <c r="C15" s="104">
        <v>1982</v>
      </c>
      <c r="D15" s="61">
        <v>1896</v>
      </c>
      <c r="E15" s="61">
        <v>1768</v>
      </c>
      <c r="F15" s="61">
        <v>1871</v>
      </c>
      <c r="G15" s="61">
        <v>1864</v>
      </c>
      <c r="H15" s="61">
        <v>1956</v>
      </c>
      <c r="I15" s="61">
        <v>1832</v>
      </c>
      <c r="J15" s="61">
        <v>1882</v>
      </c>
      <c r="K15" s="61">
        <v>1778</v>
      </c>
      <c r="L15" s="61">
        <v>1805</v>
      </c>
      <c r="M15" s="61">
        <v>1840</v>
      </c>
      <c r="N15" s="61">
        <v>1764</v>
      </c>
    </row>
    <row r="16" spans="1:14" x14ac:dyDescent="0.2">
      <c r="A16" s="62"/>
      <c r="B16" s="63" t="s">
        <v>74</v>
      </c>
      <c r="C16" s="105">
        <v>3411</v>
      </c>
      <c r="D16" s="64">
        <v>3345</v>
      </c>
      <c r="E16" s="64">
        <v>3368</v>
      </c>
      <c r="F16" s="64">
        <v>3302</v>
      </c>
      <c r="G16" s="64">
        <v>3337</v>
      </c>
      <c r="H16" s="64">
        <v>3369</v>
      </c>
      <c r="I16" s="64">
        <v>3179</v>
      </c>
      <c r="J16" s="64">
        <v>3254</v>
      </c>
      <c r="K16" s="64">
        <v>3016</v>
      </c>
      <c r="L16" s="64">
        <v>2919</v>
      </c>
      <c r="M16" s="64">
        <v>2950</v>
      </c>
      <c r="N16" s="64">
        <v>2945</v>
      </c>
    </row>
    <row r="17" spans="1:14" x14ac:dyDescent="0.2">
      <c r="A17" s="57" t="s">
        <v>64</v>
      </c>
      <c r="B17" s="58" t="s">
        <v>65</v>
      </c>
      <c r="C17" s="103">
        <v>2452</v>
      </c>
      <c r="D17" s="55">
        <v>2381</v>
      </c>
      <c r="E17" s="55">
        <v>2279</v>
      </c>
      <c r="F17" s="55">
        <v>2139</v>
      </c>
      <c r="G17" s="55">
        <v>2135</v>
      </c>
      <c r="H17" s="55">
        <v>2177</v>
      </c>
      <c r="I17" s="55">
        <v>2092</v>
      </c>
      <c r="J17" s="55">
        <v>2092</v>
      </c>
      <c r="K17" s="55">
        <v>1947</v>
      </c>
      <c r="L17" s="55">
        <v>1961</v>
      </c>
      <c r="M17" s="55">
        <v>1895</v>
      </c>
      <c r="N17" s="55">
        <v>1870</v>
      </c>
    </row>
    <row r="18" spans="1:14" x14ac:dyDescent="0.2">
      <c r="A18" s="56"/>
      <c r="B18" s="60" t="s">
        <v>71</v>
      </c>
      <c r="C18" s="104">
        <v>1</v>
      </c>
      <c r="D18" s="61">
        <v>2</v>
      </c>
      <c r="E18" s="61">
        <v>1</v>
      </c>
      <c r="F18" s="61">
        <v>1</v>
      </c>
      <c r="G18" s="61">
        <v>0</v>
      </c>
      <c r="H18" s="61">
        <v>1</v>
      </c>
      <c r="I18" s="61">
        <v>1</v>
      </c>
      <c r="J18" s="61">
        <v>0</v>
      </c>
      <c r="K18" s="61">
        <v>2</v>
      </c>
      <c r="L18" s="61">
        <v>4</v>
      </c>
      <c r="M18" s="61">
        <v>2</v>
      </c>
      <c r="N18" s="61">
        <v>0</v>
      </c>
    </row>
    <row r="19" spans="1:14" x14ac:dyDescent="0.2">
      <c r="A19" s="57"/>
      <c r="B19" s="60" t="s">
        <v>75</v>
      </c>
      <c r="C19" s="104">
        <v>26</v>
      </c>
      <c r="D19" s="61">
        <v>3</v>
      </c>
      <c r="E19" s="61">
        <v>4</v>
      </c>
      <c r="F19" s="61">
        <v>5</v>
      </c>
      <c r="G19" s="61">
        <v>2</v>
      </c>
      <c r="H19" s="61">
        <v>3</v>
      </c>
      <c r="I19" s="61">
        <v>1</v>
      </c>
      <c r="J19" s="61">
        <v>7</v>
      </c>
      <c r="K19" s="61">
        <v>1</v>
      </c>
      <c r="L19" s="61">
        <v>5</v>
      </c>
      <c r="M19" s="61">
        <v>5</v>
      </c>
      <c r="N19" s="61">
        <v>3</v>
      </c>
    </row>
    <row r="20" spans="1:14" x14ac:dyDescent="0.2">
      <c r="A20" s="56"/>
      <c r="B20" s="60" t="s">
        <v>72</v>
      </c>
      <c r="C20" s="104">
        <v>441</v>
      </c>
      <c r="D20" s="61">
        <v>423</v>
      </c>
      <c r="E20" s="61">
        <v>428</v>
      </c>
      <c r="F20" s="61">
        <v>365</v>
      </c>
      <c r="G20" s="61">
        <v>382</v>
      </c>
      <c r="H20" s="61">
        <v>378</v>
      </c>
      <c r="I20" s="61">
        <v>361</v>
      </c>
      <c r="J20" s="61">
        <v>362</v>
      </c>
      <c r="K20" s="61">
        <v>352</v>
      </c>
      <c r="L20" s="61">
        <v>383</v>
      </c>
      <c r="M20" s="61">
        <v>378</v>
      </c>
      <c r="N20" s="61">
        <v>381</v>
      </c>
    </row>
    <row r="21" spans="1:14" x14ac:dyDescent="0.2">
      <c r="A21" s="56"/>
      <c r="B21" s="60" t="s">
        <v>73</v>
      </c>
      <c r="C21" s="104">
        <v>736</v>
      </c>
      <c r="D21" s="61">
        <v>741</v>
      </c>
      <c r="E21" s="61">
        <v>653</v>
      </c>
      <c r="F21" s="61">
        <v>665</v>
      </c>
      <c r="G21" s="61">
        <v>629</v>
      </c>
      <c r="H21" s="61">
        <v>651</v>
      </c>
      <c r="I21" s="61">
        <v>661</v>
      </c>
      <c r="J21" s="61">
        <v>681</v>
      </c>
      <c r="K21" s="61">
        <v>623</v>
      </c>
      <c r="L21" s="61">
        <v>601</v>
      </c>
      <c r="M21" s="61">
        <v>595</v>
      </c>
      <c r="N21" s="61">
        <v>573</v>
      </c>
    </row>
    <row r="22" spans="1:14" x14ac:dyDescent="0.2">
      <c r="A22" s="62"/>
      <c r="B22" s="63" t="s">
        <v>74</v>
      </c>
      <c r="C22" s="105">
        <v>1248</v>
      </c>
      <c r="D22" s="64">
        <v>1212</v>
      </c>
      <c r="E22" s="64">
        <v>1193</v>
      </c>
      <c r="F22" s="64">
        <v>1103</v>
      </c>
      <c r="G22" s="64">
        <v>1122</v>
      </c>
      <c r="H22" s="64">
        <v>1144</v>
      </c>
      <c r="I22" s="64">
        <v>1068</v>
      </c>
      <c r="J22" s="64">
        <v>1042</v>
      </c>
      <c r="K22" s="64">
        <v>969</v>
      </c>
      <c r="L22" s="64">
        <v>968</v>
      </c>
      <c r="M22" s="64">
        <v>915</v>
      </c>
      <c r="N22" s="64">
        <v>913</v>
      </c>
    </row>
    <row r="23" spans="1:14" x14ac:dyDescent="0.2">
      <c r="A23" s="80"/>
      <c r="B23" s="81"/>
      <c r="C23" s="82"/>
      <c r="D23" s="82"/>
      <c r="E23" s="82"/>
      <c r="F23" s="82"/>
      <c r="G23" s="82"/>
      <c r="H23" s="82"/>
      <c r="I23" s="82"/>
      <c r="J23" s="82"/>
      <c r="K23" s="82"/>
      <c r="L23" s="82"/>
      <c r="M23" s="82"/>
      <c r="N23" s="82"/>
    </row>
    <row r="24" spans="1:14" x14ac:dyDescent="0.2">
      <c r="A24" s="136" t="s">
        <v>78</v>
      </c>
      <c r="B24" s="137"/>
      <c r="C24" s="53">
        <v>2022</v>
      </c>
      <c r="D24" s="53">
        <v>2021</v>
      </c>
      <c r="E24" s="19">
        <v>2020</v>
      </c>
      <c r="F24" s="19">
        <v>2019</v>
      </c>
      <c r="G24" s="19">
        <v>2018</v>
      </c>
      <c r="H24" s="19">
        <v>2017</v>
      </c>
      <c r="I24" s="19">
        <v>2016</v>
      </c>
      <c r="J24" s="19">
        <v>2015</v>
      </c>
      <c r="K24" s="19">
        <v>2014</v>
      </c>
      <c r="L24" s="19">
        <v>2013</v>
      </c>
      <c r="M24" s="19">
        <v>2012</v>
      </c>
      <c r="N24" s="79">
        <v>2011</v>
      </c>
    </row>
    <row r="25" spans="1:14" x14ac:dyDescent="0.2">
      <c r="A25" s="57" t="s">
        <v>65</v>
      </c>
      <c r="B25" s="58" t="s">
        <v>65</v>
      </c>
      <c r="C25" s="103">
        <v>457224</v>
      </c>
      <c r="D25" s="55">
        <v>489961</v>
      </c>
      <c r="E25" s="55">
        <v>499679</v>
      </c>
      <c r="F25" s="55">
        <v>529427</v>
      </c>
      <c r="G25" s="55">
        <v>520083</v>
      </c>
      <c r="H25" s="55">
        <v>531853</v>
      </c>
      <c r="I25" s="55">
        <v>560441</v>
      </c>
      <c r="J25" s="55">
        <v>479217</v>
      </c>
      <c r="K25" s="55">
        <v>448765</v>
      </c>
      <c r="L25" s="55">
        <v>403301</v>
      </c>
      <c r="M25" s="55">
        <v>427215</v>
      </c>
      <c r="N25" s="55">
        <v>414449</v>
      </c>
    </row>
    <row r="26" spans="1:14" x14ac:dyDescent="0.2">
      <c r="A26" s="56"/>
      <c r="B26" s="60" t="s">
        <v>71</v>
      </c>
      <c r="C26" s="104">
        <v>18</v>
      </c>
      <c r="D26" s="61">
        <v>320</v>
      </c>
      <c r="E26" s="61">
        <v>294</v>
      </c>
      <c r="F26" s="61">
        <v>57</v>
      </c>
      <c r="G26" s="61">
        <v>46</v>
      </c>
      <c r="H26" s="61">
        <v>55</v>
      </c>
      <c r="I26" s="61">
        <v>72</v>
      </c>
      <c r="J26" s="61">
        <v>25</v>
      </c>
      <c r="K26" s="61">
        <v>111</v>
      </c>
      <c r="L26" s="61">
        <v>192</v>
      </c>
      <c r="M26" s="61">
        <v>43</v>
      </c>
      <c r="N26" s="61">
        <v>34</v>
      </c>
    </row>
    <row r="27" spans="1:14" x14ac:dyDescent="0.2">
      <c r="A27" s="57"/>
      <c r="B27" s="60" t="s">
        <v>75</v>
      </c>
      <c r="C27" s="104">
        <v>2736</v>
      </c>
      <c r="D27" s="61">
        <v>73</v>
      </c>
      <c r="E27" s="61">
        <v>214</v>
      </c>
      <c r="F27" s="61">
        <v>101</v>
      </c>
      <c r="G27" s="61">
        <v>241</v>
      </c>
      <c r="H27" s="61">
        <v>375</v>
      </c>
      <c r="I27" s="61">
        <v>137</v>
      </c>
      <c r="J27" s="61">
        <v>235</v>
      </c>
      <c r="K27" s="61">
        <v>16</v>
      </c>
      <c r="L27" s="61">
        <v>203</v>
      </c>
      <c r="M27" s="61">
        <v>177</v>
      </c>
      <c r="N27" s="61">
        <v>497</v>
      </c>
    </row>
    <row r="28" spans="1:14" x14ac:dyDescent="0.2">
      <c r="A28" s="56"/>
      <c r="B28" s="60" t="s">
        <v>72</v>
      </c>
      <c r="C28" s="104">
        <v>62729</v>
      </c>
      <c r="D28" s="61">
        <v>66176</v>
      </c>
      <c r="E28" s="61">
        <v>66249</v>
      </c>
      <c r="F28" s="61">
        <v>68558</v>
      </c>
      <c r="G28" s="61">
        <v>63936</v>
      </c>
      <c r="H28" s="61">
        <v>65054</v>
      </c>
      <c r="I28" s="61">
        <v>92356</v>
      </c>
      <c r="J28" s="61">
        <v>69644</v>
      </c>
      <c r="K28" s="61">
        <v>72629</v>
      </c>
      <c r="L28" s="61">
        <v>73509</v>
      </c>
      <c r="M28" s="61">
        <v>78372</v>
      </c>
      <c r="N28" s="61">
        <v>84126</v>
      </c>
    </row>
    <row r="29" spans="1:14" x14ac:dyDescent="0.2">
      <c r="A29" s="56"/>
      <c r="B29" s="60" t="s">
        <v>73</v>
      </c>
      <c r="C29" s="104">
        <v>121556</v>
      </c>
      <c r="D29" s="61">
        <v>123825</v>
      </c>
      <c r="E29" s="61">
        <v>109745</v>
      </c>
      <c r="F29" s="61">
        <v>124292</v>
      </c>
      <c r="G29" s="61">
        <v>112917</v>
      </c>
      <c r="H29" s="61">
        <v>123011</v>
      </c>
      <c r="I29" s="61">
        <v>131891</v>
      </c>
      <c r="J29" s="61">
        <v>131472</v>
      </c>
      <c r="K29" s="61">
        <v>126643</v>
      </c>
      <c r="L29" s="61">
        <v>119738</v>
      </c>
      <c r="M29" s="61">
        <v>118262</v>
      </c>
      <c r="N29" s="61">
        <v>114376</v>
      </c>
    </row>
    <row r="30" spans="1:14" x14ac:dyDescent="0.2">
      <c r="A30" s="62"/>
      <c r="B30" s="63" t="s">
        <v>74</v>
      </c>
      <c r="C30" s="105">
        <v>270185</v>
      </c>
      <c r="D30" s="64">
        <v>299567</v>
      </c>
      <c r="E30" s="64">
        <v>323177</v>
      </c>
      <c r="F30" s="64">
        <v>336419</v>
      </c>
      <c r="G30" s="64">
        <v>342943</v>
      </c>
      <c r="H30" s="64">
        <v>343358</v>
      </c>
      <c r="I30" s="64">
        <v>335985</v>
      </c>
      <c r="J30" s="64">
        <v>277841</v>
      </c>
      <c r="K30" s="64">
        <v>249366</v>
      </c>
      <c r="L30" s="64">
        <v>209659</v>
      </c>
      <c r="M30" s="64">
        <v>230361</v>
      </c>
      <c r="N30" s="64">
        <v>215416</v>
      </c>
    </row>
    <row r="31" spans="1:14" x14ac:dyDescent="0.2">
      <c r="A31" s="80"/>
      <c r="B31" s="81"/>
      <c r="C31" s="82"/>
      <c r="D31" s="82"/>
      <c r="E31" s="82"/>
      <c r="F31" s="82"/>
      <c r="G31" s="82"/>
      <c r="H31" s="82"/>
      <c r="I31" s="82"/>
      <c r="J31" s="82"/>
      <c r="K31" s="82"/>
      <c r="L31" s="82"/>
      <c r="M31" s="82"/>
      <c r="N31" s="82"/>
    </row>
    <row r="32" spans="1:14" x14ac:dyDescent="0.2">
      <c r="A32" s="136" t="s">
        <v>77</v>
      </c>
      <c r="B32" s="137"/>
      <c r="C32" s="53">
        <v>2022</v>
      </c>
      <c r="D32" s="53" t="s">
        <v>60</v>
      </c>
      <c r="E32" s="53" t="s">
        <v>61</v>
      </c>
      <c r="F32" s="19">
        <v>2019</v>
      </c>
      <c r="G32" s="19">
        <v>2018</v>
      </c>
      <c r="H32" s="19">
        <v>2017</v>
      </c>
      <c r="I32" s="19">
        <v>2016</v>
      </c>
      <c r="J32" s="19">
        <v>2015</v>
      </c>
      <c r="K32" s="19">
        <v>2014</v>
      </c>
      <c r="L32" s="19">
        <v>2013</v>
      </c>
      <c r="M32" s="18">
        <v>2012</v>
      </c>
      <c r="N32" s="19">
        <v>2011</v>
      </c>
    </row>
    <row r="33" spans="1:14" x14ac:dyDescent="0.2">
      <c r="A33" s="57" t="s">
        <v>65</v>
      </c>
      <c r="B33" s="58" t="s">
        <v>65</v>
      </c>
      <c r="C33" s="103">
        <v>49.467056151000001</v>
      </c>
      <c r="D33" s="55">
        <v>54.768723452000003</v>
      </c>
      <c r="E33" s="55">
        <v>57.322358610000002</v>
      </c>
      <c r="F33" s="55">
        <v>60.519775949</v>
      </c>
      <c r="G33" s="55">
        <v>59.316035583999998</v>
      </c>
      <c r="H33" s="55">
        <v>59.385104957999999</v>
      </c>
      <c r="I33" s="55">
        <v>65.548654971000005</v>
      </c>
      <c r="J33" s="55">
        <v>55.394405270999997</v>
      </c>
      <c r="K33" s="55">
        <v>54.448556175999997</v>
      </c>
      <c r="L33" s="55">
        <v>49.033556230999999</v>
      </c>
      <c r="M33" s="55">
        <v>50.720052238000001</v>
      </c>
      <c r="N33" s="55">
        <v>50.096579233999996</v>
      </c>
    </row>
    <row r="34" spans="1:14" x14ac:dyDescent="0.2">
      <c r="A34" s="56"/>
      <c r="B34" s="60" t="s">
        <v>71</v>
      </c>
      <c r="C34" s="104">
        <v>9</v>
      </c>
      <c r="D34" s="61">
        <v>80</v>
      </c>
      <c r="E34" s="61">
        <v>294</v>
      </c>
      <c r="F34" s="61">
        <v>57</v>
      </c>
      <c r="G34" s="61">
        <v>46</v>
      </c>
      <c r="H34" s="61">
        <v>27.5</v>
      </c>
      <c r="I34" s="61">
        <v>24</v>
      </c>
      <c r="J34" s="61">
        <v>25</v>
      </c>
      <c r="K34" s="61">
        <v>37</v>
      </c>
      <c r="L34" s="61">
        <v>27.428571429000002</v>
      </c>
      <c r="M34" s="61">
        <v>10.75</v>
      </c>
      <c r="N34" s="61">
        <v>17</v>
      </c>
    </row>
    <row r="35" spans="1:14" x14ac:dyDescent="0.2">
      <c r="A35" s="57"/>
      <c r="B35" s="60" t="s">
        <v>75</v>
      </c>
      <c r="C35" s="104">
        <v>43.428571429000002</v>
      </c>
      <c r="D35" s="61">
        <v>14.6</v>
      </c>
      <c r="E35" s="61">
        <v>42.8</v>
      </c>
      <c r="F35" s="61">
        <v>11.222222221999999</v>
      </c>
      <c r="G35" s="61">
        <v>34.428571429000002</v>
      </c>
      <c r="H35" s="61">
        <v>46.875</v>
      </c>
      <c r="I35" s="61">
        <v>27.4</v>
      </c>
      <c r="J35" s="61">
        <v>29.375</v>
      </c>
      <c r="K35" s="61">
        <v>3.2</v>
      </c>
      <c r="L35" s="61">
        <v>25.375</v>
      </c>
      <c r="M35" s="61">
        <v>19.666666667000001</v>
      </c>
      <c r="N35" s="61">
        <v>49.7</v>
      </c>
    </row>
    <row r="36" spans="1:14" x14ac:dyDescent="0.2">
      <c r="A36" s="56"/>
      <c r="B36" s="60" t="s">
        <v>72</v>
      </c>
      <c r="C36" s="104">
        <v>34.830094391999999</v>
      </c>
      <c r="D36" s="61">
        <v>37.966724038999999</v>
      </c>
      <c r="E36" s="61">
        <v>38.316367843000002</v>
      </c>
      <c r="F36" s="61">
        <v>38.151363383000003</v>
      </c>
      <c r="G36" s="61">
        <v>35.362831858</v>
      </c>
      <c r="H36" s="61">
        <v>35.626506024000001</v>
      </c>
      <c r="I36" s="61">
        <v>51.251942286000002</v>
      </c>
      <c r="J36" s="61">
        <v>39.060011217000003</v>
      </c>
      <c r="K36" s="61">
        <v>39.301406925999999</v>
      </c>
      <c r="L36" s="61">
        <v>38.345852895</v>
      </c>
      <c r="M36" s="61">
        <v>37.143127962000001</v>
      </c>
      <c r="N36" s="61">
        <v>40.719264279000001</v>
      </c>
    </row>
    <row r="37" spans="1:14" x14ac:dyDescent="0.2">
      <c r="A37" s="56"/>
      <c r="B37" s="60" t="s">
        <v>73</v>
      </c>
      <c r="C37" s="104">
        <v>44.722590140000001</v>
      </c>
      <c r="D37" s="61">
        <v>46.956769055999999</v>
      </c>
      <c r="E37" s="61">
        <v>45.330441966000002</v>
      </c>
      <c r="F37" s="61">
        <v>49.011041009000003</v>
      </c>
      <c r="G37" s="61">
        <v>45.293622141999997</v>
      </c>
      <c r="H37" s="61">
        <v>47.184886843000001</v>
      </c>
      <c r="I37" s="61">
        <v>52.904532691999997</v>
      </c>
      <c r="J37" s="61">
        <v>51.296137338999998</v>
      </c>
      <c r="K37" s="61">
        <v>52.745939192000002</v>
      </c>
      <c r="L37" s="61">
        <v>49.76641729</v>
      </c>
      <c r="M37" s="61">
        <v>48.567556467999999</v>
      </c>
      <c r="N37" s="61">
        <v>48.941377834999997</v>
      </c>
    </row>
    <row r="38" spans="1:14" x14ac:dyDescent="0.2">
      <c r="A38" s="62"/>
      <c r="B38" s="63" t="s">
        <v>74</v>
      </c>
      <c r="C38" s="105">
        <v>57.992058382000003</v>
      </c>
      <c r="D38" s="64">
        <v>65.737766074000007</v>
      </c>
      <c r="E38" s="64">
        <v>70.856610391999993</v>
      </c>
      <c r="F38" s="64">
        <v>76.372077184999995</v>
      </c>
      <c r="G38" s="64">
        <v>76.910293788000004</v>
      </c>
      <c r="H38" s="64">
        <v>76.081985376000006</v>
      </c>
      <c r="I38" s="64">
        <v>79.111137272999997</v>
      </c>
      <c r="J38" s="64">
        <v>64.674348230999996</v>
      </c>
      <c r="K38" s="64">
        <v>62.576160602000002</v>
      </c>
      <c r="L38" s="64">
        <v>53.938512992</v>
      </c>
      <c r="M38" s="64">
        <v>59.601811124999998</v>
      </c>
      <c r="N38" s="64">
        <v>55.836184551999999</v>
      </c>
    </row>
    <row r="39" spans="1:14" x14ac:dyDescent="0.2">
      <c r="A39" s="66"/>
      <c r="B39" s="74"/>
      <c r="C39" s="65"/>
      <c r="D39" s="65"/>
      <c r="E39" s="72"/>
      <c r="F39" s="72"/>
      <c r="G39" s="72"/>
      <c r="H39" s="73"/>
      <c r="I39" s="73"/>
      <c r="J39" s="73"/>
      <c r="K39" s="73"/>
      <c r="L39" s="73"/>
      <c r="M39" s="73"/>
      <c r="N39" s="73"/>
    </row>
    <row r="40" spans="1:14" x14ac:dyDescent="0.2">
      <c r="A40" s="136" t="s">
        <v>79</v>
      </c>
      <c r="B40" s="137"/>
      <c r="C40" s="53">
        <v>2022</v>
      </c>
      <c r="D40" s="53" t="s">
        <v>60</v>
      </c>
      <c r="E40" s="53" t="s">
        <v>61</v>
      </c>
      <c r="F40" s="19">
        <v>2019</v>
      </c>
      <c r="G40" s="19">
        <v>2018</v>
      </c>
      <c r="H40" s="19">
        <v>2017</v>
      </c>
      <c r="I40" s="19">
        <v>2016</v>
      </c>
      <c r="J40" s="19">
        <v>2015</v>
      </c>
      <c r="K40" s="19">
        <v>2014</v>
      </c>
      <c r="L40" s="19">
        <v>2013</v>
      </c>
      <c r="M40" s="18">
        <v>2012</v>
      </c>
      <c r="N40" s="19">
        <v>2011</v>
      </c>
    </row>
    <row r="41" spans="1:14" x14ac:dyDescent="0.2">
      <c r="A41" s="83" t="s">
        <v>80</v>
      </c>
      <c r="B41" s="60"/>
      <c r="C41" s="107">
        <v>17533690</v>
      </c>
      <c r="D41" s="84">
        <v>19048699</v>
      </c>
      <c r="E41" s="84">
        <v>17679526</v>
      </c>
      <c r="F41" s="84">
        <v>19310977</v>
      </c>
      <c r="G41" s="84">
        <v>19026338</v>
      </c>
      <c r="H41" s="84">
        <v>19744595</v>
      </c>
      <c r="I41" s="84">
        <v>19089696</v>
      </c>
      <c r="J41" s="84">
        <v>16766616</v>
      </c>
      <c r="K41" s="84">
        <v>14491622</v>
      </c>
      <c r="L41" s="84">
        <v>12855936</v>
      </c>
      <c r="M41" s="84">
        <v>13032406</v>
      </c>
      <c r="N41" s="84">
        <v>12984183</v>
      </c>
    </row>
    <row r="42" spans="1:14" x14ac:dyDescent="0.2">
      <c r="A42" s="62" t="s">
        <v>81</v>
      </c>
      <c r="B42" s="63"/>
      <c r="C42" s="108">
        <v>38.348140080135778</v>
      </c>
      <c r="D42" s="64">
        <v>38.877990289023003</v>
      </c>
      <c r="E42" s="64">
        <v>35.381767094474654</v>
      </c>
      <c r="F42" s="64">
        <v>36.475240212531659</v>
      </c>
      <c r="G42" s="64">
        <v>36.58327228538522</v>
      </c>
      <c r="H42" s="64">
        <v>37.124158367067594</v>
      </c>
      <c r="I42" s="64">
        <v>34.061919095854869</v>
      </c>
      <c r="J42" s="64">
        <v>34.98752339754224</v>
      </c>
      <c r="K42" s="64">
        <v>32.292228672022105</v>
      </c>
      <c r="L42" s="64">
        <v>31.876776898643939</v>
      </c>
      <c r="M42" s="64">
        <v>30.505497232072845</v>
      </c>
      <c r="N42" s="64">
        <v>31.328783517392971</v>
      </c>
    </row>
    <row r="43" spans="1:14" x14ac:dyDescent="0.2">
      <c r="A43" s="66"/>
      <c r="B43" s="74"/>
      <c r="C43" s="65"/>
      <c r="D43" s="65"/>
      <c r="E43" s="72"/>
      <c r="F43" s="72"/>
      <c r="G43" s="72"/>
      <c r="H43" s="73"/>
      <c r="I43" s="73"/>
      <c r="J43" s="73"/>
      <c r="K43" s="73"/>
      <c r="L43" s="73"/>
      <c r="M43" s="73"/>
      <c r="N43" s="73"/>
    </row>
    <row r="44" spans="1:14" x14ac:dyDescent="0.2">
      <c r="A44" s="76"/>
      <c r="B44" s="77"/>
      <c r="C44" s="78"/>
      <c r="D44" s="78"/>
      <c r="E44" s="75"/>
      <c r="F44" s="75"/>
      <c r="G44" s="75"/>
      <c r="H44" s="75"/>
      <c r="I44" s="75"/>
      <c r="J44" s="75"/>
      <c r="K44" s="75"/>
      <c r="L44" s="75"/>
      <c r="M44" s="75"/>
      <c r="N44" s="75"/>
    </row>
  </sheetData>
  <mergeCells count="5">
    <mergeCell ref="A1:K1"/>
    <mergeCell ref="A4:B4"/>
    <mergeCell ref="A24:B24"/>
    <mergeCell ref="A32:B32"/>
    <mergeCell ref="A40:B40"/>
  </mergeCells>
  <pageMargins left="0.7" right="0.7" top="0.78740157499999996" bottom="0.78740157499999996" header="0.3" footer="0.3"/>
  <ignoredErrors>
    <ignoredError sqref="D32:E32 D40:E4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sqref="A1:K1"/>
    </sheetView>
  </sheetViews>
  <sheetFormatPr baseColWidth="10" defaultRowHeight="13.5" x14ac:dyDescent="0.2"/>
  <cols>
    <col min="1" max="1" width="58.75" customWidth="1"/>
    <col min="2" max="13" width="8.75" customWidth="1"/>
  </cols>
  <sheetData>
    <row r="1" spans="1:15" ht="18" x14ac:dyDescent="0.2">
      <c r="A1" s="138" t="s">
        <v>97</v>
      </c>
      <c r="B1" s="138"/>
      <c r="C1" s="138"/>
      <c r="D1" s="138"/>
      <c r="E1" s="138"/>
      <c r="F1" s="138"/>
      <c r="G1" s="138"/>
      <c r="H1" s="138"/>
      <c r="I1" s="138"/>
      <c r="J1" s="138"/>
      <c r="K1" s="139"/>
    </row>
    <row r="2" spans="1:15" x14ac:dyDescent="0.2">
      <c r="A2" s="12" t="s">
        <v>54</v>
      </c>
    </row>
    <row r="5" spans="1:15" x14ac:dyDescent="0.2">
      <c r="A5" s="85" t="s">
        <v>90</v>
      </c>
      <c r="B5" s="85">
        <v>2022</v>
      </c>
      <c r="C5" s="19">
        <v>2021</v>
      </c>
      <c r="D5" s="86">
        <v>2020</v>
      </c>
      <c r="E5" s="53">
        <v>2019</v>
      </c>
      <c r="F5" s="19">
        <v>2018</v>
      </c>
      <c r="G5" s="19">
        <v>2017</v>
      </c>
      <c r="H5" s="19">
        <v>2016</v>
      </c>
      <c r="I5" s="19">
        <v>2015</v>
      </c>
      <c r="J5" s="19">
        <v>2014</v>
      </c>
      <c r="K5" s="19">
        <v>2013</v>
      </c>
      <c r="L5" s="19">
        <v>2012</v>
      </c>
      <c r="M5" s="19">
        <v>2011</v>
      </c>
    </row>
    <row r="6" spans="1:15" x14ac:dyDescent="0.2">
      <c r="A6" s="57" t="s">
        <v>65</v>
      </c>
      <c r="B6" s="109">
        <v>3554</v>
      </c>
      <c r="C6" s="55">
        <v>3507</v>
      </c>
      <c r="D6" s="103">
        <v>3504</v>
      </c>
      <c r="E6" s="55">
        <v>3461</v>
      </c>
      <c r="F6" s="55">
        <v>3368</v>
      </c>
      <c r="G6" s="55">
        <v>3292</v>
      </c>
      <c r="H6" s="55">
        <v>3095</v>
      </c>
      <c r="I6" s="55">
        <v>2880</v>
      </c>
      <c r="J6" s="55">
        <v>2744</v>
      </c>
      <c r="K6" s="55">
        <v>2656</v>
      </c>
      <c r="L6" s="55">
        <v>2622</v>
      </c>
      <c r="M6" s="55">
        <v>2588</v>
      </c>
    </row>
    <row r="7" spans="1:15" x14ac:dyDescent="0.2">
      <c r="A7" s="83" t="s">
        <v>83</v>
      </c>
      <c r="B7" s="110">
        <v>63</v>
      </c>
      <c r="C7" s="61">
        <v>100</v>
      </c>
      <c r="D7" s="104">
        <v>65</v>
      </c>
      <c r="E7" s="61">
        <v>61</v>
      </c>
      <c r="F7" s="61">
        <v>48</v>
      </c>
      <c r="G7" s="61">
        <v>47</v>
      </c>
      <c r="H7" s="61">
        <v>21</v>
      </c>
      <c r="I7" s="61">
        <v>24</v>
      </c>
      <c r="J7" s="61">
        <v>21</v>
      </c>
      <c r="K7" s="61">
        <v>25</v>
      </c>
      <c r="L7" s="61">
        <v>15</v>
      </c>
      <c r="M7" s="61">
        <v>23</v>
      </c>
      <c r="O7" s="142"/>
    </row>
    <row r="8" spans="1:15" x14ac:dyDescent="0.2">
      <c r="A8" s="83" t="s">
        <v>84</v>
      </c>
      <c r="B8" s="110">
        <v>832</v>
      </c>
      <c r="C8" s="61">
        <v>788</v>
      </c>
      <c r="D8" s="104">
        <v>781</v>
      </c>
      <c r="E8" s="61">
        <v>741</v>
      </c>
      <c r="F8" s="61">
        <v>745</v>
      </c>
      <c r="G8" s="61">
        <v>690</v>
      </c>
      <c r="H8" s="61">
        <v>685</v>
      </c>
      <c r="I8" s="61">
        <v>645</v>
      </c>
      <c r="J8" s="61">
        <v>607</v>
      </c>
      <c r="K8" s="61">
        <v>606</v>
      </c>
      <c r="L8" s="61">
        <v>559</v>
      </c>
      <c r="M8" s="61">
        <v>599</v>
      </c>
      <c r="O8" s="142"/>
    </row>
    <row r="9" spans="1:15" x14ac:dyDescent="0.2">
      <c r="A9" s="83" t="s">
        <v>85</v>
      </c>
      <c r="B9" s="110">
        <v>65</v>
      </c>
      <c r="C9" s="61">
        <v>61</v>
      </c>
      <c r="D9" s="104">
        <v>71</v>
      </c>
      <c r="E9" s="61">
        <v>62</v>
      </c>
      <c r="F9" s="61">
        <v>59</v>
      </c>
      <c r="G9" s="61">
        <v>64</v>
      </c>
      <c r="H9" s="61">
        <v>72</v>
      </c>
      <c r="I9" s="61">
        <v>57</v>
      </c>
      <c r="J9" s="61">
        <v>50</v>
      </c>
      <c r="K9" s="61">
        <v>55</v>
      </c>
      <c r="L9" s="61">
        <v>45</v>
      </c>
      <c r="M9" s="61">
        <v>48</v>
      </c>
      <c r="O9" s="142"/>
    </row>
    <row r="10" spans="1:15" x14ac:dyDescent="0.2">
      <c r="A10" s="83" t="s">
        <v>86</v>
      </c>
      <c r="B10" s="110">
        <v>598</v>
      </c>
      <c r="C10" s="61">
        <v>563</v>
      </c>
      <c r="D10" s="104">
        <v>499</v>
      </c>
      <c r="E10" s="61">
        <v>507</v>
      </c>
      <c r="F10" s="61">
        <v>536</v>
      </c>
      <c r="G10" s="61">
        <v>537</v>
      </c>
      <c r="H10" s="61">
        <v>404</v>
      </c>
      <c r="I10" s="61">
        <v>447</v>
      </c>
      <c r="J10" s="61">
        <v>450</v>
      </c>
      <c r="K10" s="61">
        <v>392</v>
      </c>
      <c r="L10" s="61">
        <v>458</v>
      </c>
      <c r="M10" s="61">
        <v>344</v>
      </c>
      <c r="O10" s="142"/>
    </row>
    <row r="11" spans="1:15" x14ac:dyDescent="0.2">
      <c r="A11" s="83" t="s">
        <v>87</v>
      </c>
      <c r="B11" s="110">
        <v>20</v>
      </c>
      <c r="C11" s="61">
        <v>19</v>
      </c>
      <c r="D11" s="104">
        <v>12</v>
      </c>
      <c r="E11" s="61">
        <v>10</v>
      </c>
      <c r="F11" s="61">
        <v>12</v>
      </c>
      <c r="G11" s="61">
        <v>13</v>
      </c>
      <c r="H11" s="61">
        <v>15</v>
      </c>
      <c r="I11" s="61">
        <v>16</v>
      </c>
      <c r="J11" s="61">
        <v>15</v>
      </c>
      <c r="K11" s="61">
        <v>16</v>
      </c>
      <c r="L11" s="61">
        <v>16</v>
      </c>
      <c r="M11" s="61">
        <v>18</v>
      </c>
      <c r="O11" s="142"/>
    </row>
    <row r="12" spans="1:15" x14ac:dyDescent="0.2">
      <c r="A12" s="83" t="s">
        <v>88</v>
      </c>
      <c r="B12" s="110">
        <v>150</v>
      </c>
      <c r="C12" s="61">
        <v>162</v>
      </c>
      <c r="D12" s="104">
        <v>172</v>
      </c>
      <c r="E12" s="61">
        <v>163</v>
      </c>
      <c r="F12" s="61">
        <v>145</v>
      </c>
      <c r="G12" s="61">
        <v>142</v>
      </c>
      <c r="H12" s="61">
        <v>139</v>
      </c>
      <c r="I12" s="61">
        <v>136</v>
      </c>
      <c r="J12" s="61">
        <v>149</v>
      </c>
      <c r="K12" s="61">
        <v>134</v>
      </c>
      <c r="L12" s="61">
        <v>136</v>
      </c>
      <c r="M12" s="61">
        <v>134</v>
      </c>
      <c r="O12" s="142"/>
    </row>
    <row r="13" spans="1:15" x14ac:dyDescent="0.2">
      <c r="A13" s="87" t="s">
        <v>89</v>
      </c>
      <c r="B13" s="111">
        <v>1826</v>
      </c>
      <c r="C13" s="64">
        <v>1814</v>
      </c>
      <c r="D13" s="105">
        <v>1904</v>
      </c>
      <c r="E13" s="64">
        <v>1917</v>
      </c>
      <c r="F13" s="64">
        <v>1823</v>
      </c>
      <c r="G13" s="64">
        <v>1799</v>
      </c>
      <c r="H13" s="64">
        <v>1759</v>
      </c>
      <c r="I13" s="64">
        <v>1555</v>
      </c>
      <c r="J13" s="64">
        <v>1452</v>
      </c>
      <c r="K13" s="64">
        <v>1428</v>
      </c>
      <c r="L13" s="64">
        <v>1393</v>
      </c>
      <c r="M13" s="64">
        <v>1422</v>
      </c>
      <c r="O13" s="142"/>
    </row>
    <row r="14" spans="1:15" x14ac:dyDescent="0.2">
      <c r="A14" s="94"/>
      <c r="B14" s="94"/>
      <c r="C14" s="94"/>
      <c r="D14" s="94"/>
      <c r="E14" s="96"/>
      <c r="F14" s="96"/>
      <c r="G14" s="96"/>
      <c r="H14" s="96"/>
      <c r="I14" s="96"/>
      <c r="J14" s="96"/>
      <c r="K14" s="96"/>
      <c r="L14" s="96"/>
      <c r="M14" s="96"/>
    </row>
    <row r="15" spans="1:15" x14ac:dyDescent="0.2">
      <c r="A15" s="85" t="s">
        <v>91</v>
      </c>
      <c r="B15" s="85">
        <v>2022</v>
      </c>
      <c r="C15" s="19">
        <v>2021</v>
      </c>
      <c r="D15" s="86">
        <v>2020</v>
      </c>
      <c r="E15" s="53">
        <v>2019</v>
      </c>
      <c r="F15" s="19">
        <v>2018</v>
      </c>
      <c r="G15" s="19">
        <v>2017</v>
      </c>
      <c r="H15" s="19">
        <v>2016</v>
      </c>
      <c r="I15" s="19">
        <v>2015</v>
      </c>
      <c r="J15" s="19">
        <v>2014</v>
      </c>
      <c r="K15" s="19">
        <v>2013</v>
      </c>
      <c r="L15" s="19">
        <v>2012</v>
      </c>
      <c r="M15" s="19">
        <v>2011</v>
      </c>
    </row>
    <row r="16" spans="1:15" x14ac:dyDescent="0.2">
      <c r="A16" s="57" t="s">
        <v>65</v>
      </c>
      <c r="B16" s="112">
        <f>SUM(B17:B23)</f>
        <v>1110</v>
      </c>
      <c r="C16" s="88">
        <v>1109</v>
      </c>
      <c r="D16" s="89">
        <v>1071.1300000000001</v>
      </c>
      <c r="E16" s="88">
        <v>1044.98</v>
      </c>
      <c r="F16" s="88">
        <v>1021.04</v>
      </c>
      <c r="G16" s="88">
        <v>950.07</v>
      </c>
      <c r="H16" s="88">
        <v>925.96</v>
      </c>
      <c r="I16" s="88">
        <v>856.75</v>
      </c>
      <c r="J16" s="88">
        <v>816.05</v>
      </c>
      <c r="K16" s="88">
        <v>779.41</v>
      </c>
      <c r="L16" s="88">
        <v>745.96</v>
      </c>
      <c r="M16" s="88">
        <v>720.52</v>
      </c>
    </row>
    <row r="17" spans="1:15" x14ac:dyDescent="0.2">
      <c r="A17" s="83" t="s">
        <v>83</v>
      </c>
      <c r="B17" s="113">
        <v>32.1</v>
      </c>
      <c r="C17" s="90">
        <v>43.23</v>
      </c>
      <c r="D17" s="91">
        <v>29.6</v>
      </c>
      <c r="E17" s="90">
        <v>29.38</v>
      </c>
      <c r="F17" s="90">
        <v>20.41</v>
      </c>
      <c r="G17" s="90">
        <v>20.59</v>
      </c>
      <c r="H17" s="90">
        <v>10.46</v>
      </c>
      <c r="I17" s="90">
        <v>11.66</v>
      </c>
      <c r="J17" s="90">
        <v>8.19</v>
      </c>
      <c r="K17" s="90">
        <v>10.210000000000001</v>
      </c>
      <c r="L17" s="90">
        <v>6.97</v>
      </c>
      <c r="M17" s="90">
        <v>10.14</v>
      </c>
      <c r="O17" s="142"/>
    </row>
    <row r="18" spans="1:15" x14ac:dyDescent="0.2">
      <c r="A18" s="83" t="s">
        <v>84</v>
      </c>
      <c r="B18" s="113">
        <v>339.3</v>
      </c>
      <c r="C18" s="90">
        <v>316.64999999999998</v>
      </c>
      <c r="D18" s="91">
        <v>317.89</v>
      </c>
      <c r="E18" s="90">
        <v>299.81</v>
      </c>
      <c r="F18" s="90">
        <v>296.25</v>
      </c>
      <c r="G18" s="90">
        <v>279.76</v>
      </c>
      <c r="H18" s="90">
        <v>277.36</v>
      </c>
      <c r="I18" s="90">
        <v>260.54000000000002</v>
      </c>
      <c r="J18" s="90">
        <v>264.7</v>
      </c>
      <c r="K18" s="90">
        <v>259.02999999999997</v>
      </c>
      <c r="L18" s="90">
        <v>245.05</v>
      </c>
      <c r="M18" s="90">
        <v>233.2</v>
      </c>
      <c r="O18" s="142"/>
    </row>
    <row r="19" spans="1:15" x14ac:dyDescent="0.2">
      <c r="A19" s="83" t="s">
        <v>85</v>
      </c>
      <c r="B19" s="113">
        <v>22.9</v>
      </c>
      <c r="C19" s="90">
        <v>28.26</v>
      </c>
      <c r="D19" s="91">
        <v>28.77</v>
      </c>
      <c r="E19" s="90">
        <v>22</v>
      </c>
      <c r="F19" s="90">
        <v>24.11</v>
      </c>
      <c r="G19" s="90">
        <v>23.63</v>
      </c>
      <c r="H19" s="90">
        <v>25.13</v>
      </c>
      <c r="I19" s="90">
        <v>21.51</v>
      </c>
      <c r="J19" s="90">
        <v>16.38</v>
      </c>
      <c r="K19" s="90">
        <v>18.940000000000001</v>
      </c>
      <c r="L19" s="90">
        <v>16.7</v>
      </c>
      <c r="M19" s="90">
        <v>16.59</v>
      </c>
      <c r="O19" s="142"/>
    </row>
    <row r="20" spans="1:15" x14ac:dyDescent="0.2">
      <c r="A20" s="83" t="s">
        <v>86</v>
      </c>
      <c r="B20" s="113">
        <v>241.4</v>
      </c>
      <c r="C20" s="90">
        <v>234.58</v>
      </c>
      <c r="D20" s="91">
        <v>191.57</v>
      </c>
      <c r="E20" s="90">
        <v>195.82</v>
      </c>
      <c r="F20" s="90">
        <v>226.94</v>
      </c>
      <c r="G20" s="90">
        <v>187.2</v>
      </c>
      <c r="H20" s="90">
        <v>173.48</v>
      </c>
      <c r="I20" s="90">
        <v>178.45</v>
      </c>
      <c r="J20" s="90">
        <v>167.17</v>
      </c>
      <c r="K20" s="90">
        <v>164.34</v>
      </c>
      <c r="L20" s="90">
        <v>165.36</v>
      </c>
      <c r="M20" s="90">
        <v>131.07</v>
      </c>
      <c r="O20" s="142"/>
    </row>
    <row r="21" spans="1:15" x14ac:dyDescent="0.2">
      <c r="A21" s="83" t="s">
        <v>87</v>
      </c>
      <c r="B21" s="113">
        <v>10.6</v>
      </c>
      <c r="C21" s="90">
        <v>10.7</v>
      </c>
      <c r="D21" s="91">
        <v>7.55</v>
      </c>
      <c r="E21" s="90">
        <v>5.83</v>
      </c>
      <c r="F21" s="90">
        <v>6.79</v>
      </c>
      <c r="G21" s="90">
        <v>6.66</v>
      </c>
      <c r="H21" s="90">
        <v>7.45</v>
      </c>
      <c r="I21" s="90">
        <v>7.21</v>
      </c>
      <c r="J21" s="90">
        <v>7.45</v>
      </c>
      <c r="K21" s="90">
        <v>7.17</v>
      </c>
      <c r="L21" s="90">
        <v>6.55</v>
      </c>
      <c r="M21" s="90">
        <v>6.77</v>
      </c>
      <c r="O21" s="142"/>
    </row>
    <row r="22" spans="1:15" x14ac:dyDescent="0.2">
      <c r="A22" s="83" t="s">
        <v>88</v>
      </c>
      <c r="B22" s="113">
        <v>63.7</v>
      </c>
      <c r="C22" s="90">
        <v>66.8</v>
      </c>
      <c r="D22" s="91">
        <v>71.510000000000005</v>
      </c>
      <c r="E22" s="90">
        <v>72.58</v>
      </c>
      <c r="F22" s="90">
        <v>63.31</v>
      </c>
      <c r="G22" s="90">
        <v>51.24</v>
      </c>
      <c r="H22" s="90">
        <v>50.15</v>
      </c>
      <c r="I22" s="90">
        <v>49.51</v>
      </c>
      <c r="J22" s="90">
        <v>59.8</v>
      </c>
      <c r="K22" s="90">
        <v>51.61</v>
      </c>
      <c r="L22" s="90">
        <v>50.57</v>
      </c>
      <c r="M22" s="90">
        <v>47.94</v>
      </c>
      <c r="O22" s="142"/>
    </row>
    <row r="23" spans="1:15" x14ac:dyDescent="0.2">
      <c r="A23" s="87" t="s">
        <v>89</v>
      </c>
      <c r="B23" s="114">
        <v>400</v>
      </c>
      <c r="C23" s="92">
        <v>408.78</v>
      </c>
      <c r="D23" s="93">
        <v>424.25</v>
      </c>
      <c r="E23" s="92">
        <v>419.56</v>
      </c>
      <c r="F23" s="92">
        <v>383.23</v>
      </c>
      <c r="G23" s="92">
        <v>380.99</v>
      </c>
      <c r="H23" s="92">
        <v>381.93</v>
      </c>
      <c r="I23" s="92">
        <v>327.87</v>
      </c>
      <c r="J23" s="92">
        <v>292.36</v>
      </c>
      <c r="K23" s="92">
        <v>268.11</v>
      </c>
      <c r="L23" s="92">
        <v>254.76</v>
      </c>
      <c r="M23" s="92">
        <v>274.81</v>
      </c>
      <c r="O23" s="142"/>
    </row>
    <row r="24" spans="1:15" x14ac:dyDescent="0.2">
      <c r="A24" s="94"/>
      <c r="B24" s="95"/>
      <c r="C24" s="95"/>
      <c r="D24" s="95"/>
      <c r="E24" s="95"/>
      <c r="F24" s="95"/>
      <c r="G24" s="95"/>
      <c r="H24" s="95"/>
      <c r="I24" s="95"/>
      <c r="J24" s="95"/>
      <c r="K24" s="95"/>
      <c r="L24" s="95"/>
      <c r="M24" s="95"/>
    </row>
    <row r="25" spans="1:15" x14ac:dyDescent="0.2">
      <c r="A25" s="85" t="s">
        <v>92</v>
      </c>
      <c r="B25" s="85">
        <v>2022</v>
      </c>
      <c r="C25" s="19">
        <v>2021</v>
      </c>
      <c r="D25" s="86">
        <v>2020</v>
      </c>
      <c r="E25" s="53">
        <v>2019</v>
      </c>
      <c r="F25" s="19">
        <v>2018</v>
      </c>
      <c r="G25" s="19">
        <v>2017</v>
      </c>
      <c r="H25" s="19">
        <v>2016</v>
      </c>
      <c r="I25" s="19">
        <v>2015</v>
      </c>
      <c r="J25" s="19">
        <v>2014</v>
      </c>
      <c r="K25" s="19">
        <v>2013</v>
      </c>
      <c r="L25" s="19">
        <v>2012</v>
      </c>
      <c r="M25" s="19">
        <v>2011</v>
      </c>
    </row>
    <row r="26" spans="1:15" x14ac:dyDescent="0.2">
      <c r="A26" s="57" t="s">
        <v>65</v>
      </c>
      <c r="B26" s="115">
        <v>31.232414181204277</v>
      </c>
      <c r="C26" s="97">
        <v>31.622469347020242</v>
      </c>
      <c r="D26" s="98">
        <v>30.56877853881279</v>
      </c>
      <c r="E26" s="97">
        <v>30.193007801213522</v>
      </c>
      <c r="F26" s="97">
        <v>30.315914489311162</v>
      </c>
      <c r="G26" s="97">
        <v>28.859963547995143</v>
      </c>
      <c r="H26" s="97">
        <v>29.917932148626818</v>
      </c>
      <c r="I26" s="97">
        <v>29.748263888888886</v>
      </c>
      <c r="J26" s="97">
        <v>29.739431486880463</v>
      </c>
      <c r="K26" s="97">
        <v>29.345256024096383</v>
      </c>
      <c r="L26" s="97">
        <v>28.450038138825324</v>
      </c>
      <c r="M26" s="97">
        <v>27.84080370942813</v>
      </c>
    </row>
    <row r="27" spans="1:15" x14ac:dyDescent="0.2">
      <c r="A27" s="83" t="s">
        <v>83</v>
      </c>
      <c r="B27" s="116">
        <v>50.952380952380963</v>
      </c>
      <c r="C27" s="99">
        <v>43.23</v>
      </c>
      <c r="D27" s="100">
        <v>45.53846153846154</v>
      </c>
      <c r="E27" s="99">
        <v>48.163934426229503</v>
      </c>
      <c r="F27" s="99">
        <v>42.520833333333336</v>
      </c>
      <c r="G27" s="99">
        <v>43.808510638297868</v>
      </c>
      <c r="H27" s="99">
        <v>49.809523809523817</v>
      </c>
      <c r="I27" s="99">
        <v>48.583333333333336</v>
      </c>
      <c r="J27" s="99">
        <v>38.999999999999993</v>
      </c>
      <c r="K27" s="99">
        <v>40.840000000000003</v>
      </c>
      <c r="L27" s="99">
        <v>46.466666666666669</v>
      </c>
      <c r="M27" s="99">
        <v>44.086956521739133</v>
      </c>
    </row>
    <row r="28" spans="1:15" x14ac:dyDescent="0.2">
      <c r="A28" s="83" t="s">
        <v>84</v>
      </c>
      <c r="B28" s="116">
        <v>40.78125</v>
      </c>
      <c r="C28" s="99">
        <v>40.184010152284259</v>
      </c>
      <c r="D28" s="100">
        <v>40.702944942381556</v>
      </c>
      <c r="E28" s="99">
        <v>40.460188933873141</v>
      </c>
      <c r="F28" s="99">
        <v>39.765100671140942</v>
      </c>
      <c r="G28" s="99">
        <v>40.544927536231882</v>
      </c>
      <c r="H28" s="99">
        <v>40.490510948905111</v>
      </c>
      <c r="I28" s="99">
        <v>40.393798449612405</v>
      </c>
      <c r="J28" s="99">
        <v>43.60790774299835</v>
      </c>
      <c r="K28" s="99">
        <v>42.744224422442237</v>
      </c>
      <c r="L28" s="99">
        <v>43.837209302325583</v>
      </c>
      <c r="M28" s="99">
        <v>38.931552587646074</v>
      </c>
    </row>
    <row r="29" spans="1:15" x14ac:dyDescent="0.2">
      <c r="A29" s="83" t="s">
        <v>85</v>
      </c>
      <c r="B29" s="116">
        <v>35.230769230769226</v>
      </c>
      <c r="C29" s="99">
        <v>46.327868852459019</v>
      </c>
      <c r="D29" s="100">
        <v>40.521126760563384</v>
      </c>
      <c r="E29" s="99">
        <v>35.483870967741936</v>
      </c>
      <c r="F29" s="99">
        <v>40.864406779661017</v>
      </c>
      <c r="G29" s="99">
        <v>36.921875</v>
      </c>
      <c r="H29" s="99">
        <v>34.902777777777779</v>
      </c>
      <c r="I29" s="99">
        <v>37.736842105263165</v>
      </c>
      <c r="J29" s="99">
        <v>32.76</v>
      </c>
      <c r="K29" s="99">
        <v>34.436363636363637</v>
      </c>
      <c r="L29" s="99">
        <v>37.111111111111114</v>
      </c>
      <c r="M29" s="99">
        <v>34.5625</v>
      </c>
    </row>
    <row r="30" spans="1:15" x14ac:dyDescent="0.2">
      <c r="A30" s="83" t="s">
        <v>86</v>
      </c>
      <c r="B30" s="116">
        <v>40.367892976588635</v>
      </c>
      <c r="C30" s="99">
        <v>41.666074600355238</v>
      </c>
      <c r="D30" s="100">
        <v>38.390781563126254</v>
      </c>
      <c r="E30" s="99">
        <v>38.623274161735701</v>
      </c>
      <c r="F30" s="99">
        <v>42.339552238805972</v>
      </c>
      <c r="G30" s="99">
        <v>34.860335195530723</v>
      </c>
      <c r="H30" s="99">
        <v>42.940594059405939</v>
      </c>
      <c r="I30" s="99">
        <v>39.92170022371365</v>
      </c>
      <c r="J30" s="99">
        <v>37.148888888888884</v>
      </c>
      <c r="K30" s="99">
        <v>41.923469387755105</v>
      </c>
      <c r="L30" s="99">
        <v>36.104803493449786</v>
      </c>
      <c r="M30" s="99">
        <v>38.10174418604651</v>
      </c>
    </row>
    <row r="31" spans="1:15" x14ac:dyDescent="0.2">
      <c r="A31" s="83" t="s">
        <v>87</v>
      </c>
      <c r="B31" s="116">
        <v>53</v>
      </c>
      <c r="C31" s="99">
        <v>56.315789473684205</v>
      </c>
      <c r="D31" s="100">
        <v>62.916666666666664</v>
      </c>
      <c r="E31" s="99">
        <v>58.3</v>
      </c>
      <c r="F31" s="99">
        <v>56.583333333333329</v>
      </c>
      <c r="G31" s="99">
        <v>51.230769230769234</v>
      </c>
      <c r="H31" s="99">
        <v>49.666666666666671</v>
      </c>
      <c r="I31" s="99">
        <v>45.0625</v>
      </c>
      <c r="J31" s="99">
        <v>49.666666666666671</v>
      </c>
      <c r="K31" s="99">
        <v>44.8125</v>
      </c>
      <c r="L31" s="99">
        <v>40.9375</v>
      </c>
      <c r="M31" s="99">
        <v>37.611111111111107</v>
      </c>
    </row>
    <row r="32" spans="1:15" x14ac:dyDescent="0.2">
      <c r="A32" s="83" t="s">
        <v>88</v>
      </c>
      <c r="B32" s="116">
        <v>42.466666666666669</v>
      </c>
      <c r="C32" s="99">
        <v>41.234567901234563</v>
      </c>
      <c r="D32" s="100">
        <v>41.575581395348841</v>
      </c>
      <c r="E32" s="99">
        <v>44.527607361963192</v>
      </c>
      <c r="F32" s="99">
        <v>43.662068965517243</v>
      </c>
      <c r="G32" s="99">
        <v>36.08450704225352</v>
      </c>
      <c r="H32" s="99">
        <v>36.079136690647481</v>
      </c>
      <c r="I32" s="99">
        <v>36.404411764705877</v>
      </c>
      <c r="J32" s="99">
        <v>40.134228187919462</v>
      </c>
      <c r="K32" s="99">
        <v>38.514925373134332</v>
      </c>
      <c r="L32" s="99">
        <v>37.183823529411761</v>
      </c>
      <c r="M32" s="99">
        <v>35.776119402985074</v>
      </c>
    </row>
    <row r="33" spans="1:13" x14ac:dyDescent="0.2">
      <c r="A33" s="87" t="s">
        <v>102</v>
      </c>
      <c r="B33" s="117">
        <v>21.905805038335156</v>
      </c>
      <c r="C33" s="101">
        <v>22.534729878721059</v>
      </c>
      <c r="D33" s="102">
        <v>22.282037815126053</v>
      </c>
      <c r="E33" s="101">
        <v>21.886280646844028</v>
      </c>
      <c r="F33" s="101">
        <v>21.02194185408667</v>
      </c>
      <c r="G33" s="101">
        <v>21.177876598110064</v>
      </c>
      <c r="H33" s="101">
        <v>21.712905059693007</v>
      </c>
      <c r="I33" s="101">
        <v>21.084887459807074</v>
      </c>
      <c r="J33" s="101">
        <v>20.134986225895318</v>
      </c>
      <c r="K33" s="101">
        <v>18.775210084033613</v>
      </c>
      <c r="L33" s="101">
        <v>18.288585786073224</v>
      </c>
      <c r="M33" s="101">
        <v>19.325597749648381</v>
      </c>
    </row>
  </sheetData>
  <mergeCells count="1">
    <mergeCell ref="A1:K1"/>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ZumInhalt</vt:lpstr>
      <vt:lpstr>Überblick</vt:lpstr>
      <vt:lpstr>Langzeitpflege</vt:lpstr>
      <vt:lpstr>Hauswirtschaft_Sozialbetreuung</vt:lpstr>
      <vt:lpstr>Personal</vt:lpstr>
      <vt:lpstr>Überblick!Drucktitel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Indermaur-Hänggi, Verena</dc:creator>
  <cp:lastModifiedBy>Indermaur-Hänggi, Verena</cp:lastModifiedBy>
  <cp:lastPrinted>2022-11-09T13:13:06Z</cp:lastPrinted>
  <dcterms:created xsi:type="dcterms:W3CDTF">2011-02-02T14:43:07Z</dcterms:created>
  <dcterms:modified xsi:type="dcterms:W3CDTF">2023-11-30T14:08:42Z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