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Projekte\AREG\Raumbeobachtung\0_RSPACE\temp\Unterlagen Bauzonendimensionierung\"/>
    </mc:Choice>
  </mc:AlternateContent>
  <bookViews>
    <workbookView xWindow="0" yWindow="0" windowWidth="28800" windowHeight="13635"/>
  </bookViews>
  <sheets>
    <sheet name="1_Anleitung" sheetId="10" r:id="rId1"/>
    <sheet name="2_Matrix" sheetId="5" r:id="rId2"/>
    <sheet name="3_Rohdaten aus GIS" sheetId="1" r:id="rId3"/>
    <sheet name="4_Auswertungstabelle" sheetId="8" r:id="rId4"/>
    <sheet name="5_Hintergrunddaten" sheetId="9" r:id="rId5"/>
  </sheets>
  <definedNames>
    <definedName name="_xlnm.Database">'3_Rohdaten aus GIS'!$A$1:$D$476</definedName>
    <definedName name="_xlnm.Print_Area" localSheetId="1">'2_Matrix'!$A$1:$AB$49</definedName>
  </definedNames>
  <calcPr calcId="162913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5" l="1"/>
  <c r="M40" i="5"/>
  <c r="M39" i="5"/>
  <c r="M36" i="5"/>
  <c r="M37" i="5"/>
  <c r="K45" i="5"/>
  <c r="J37" i="5"/>
  <c r="J36" i="5"/>
  <c r="M41" i="5" l="1"/>
  <c r="M38" i="5"/>
  <c r="S40" i="5" l="1"/>
  <c r="P32" i="5"/>
  <c r="Q32" i="5"/>
  <c r="R32" i="5"/>
  <c r="Y32" i="5"/>
  <c r="K44" i="5" l="1"/>
  <c r="K42" i="5"/>
  <c r="K43" i="5"/>
  <c r="J40" i="5"/>
  <c r="S37" i="5" s="1"/>
  <c r="J39" i="5"/>
  <c r="S36" i="5" s="1"/>
  <c r="J41" i="5" l="1"/>
  <c r="J38" i="5"/>
  <c r="K38" i="5" s="1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8" i="5"/>
  <c r="T32" i="5"/>
  <c r="U32" i="5"/>
  <c r="X32" i="5"/>
  <c r="M32" i="5"/>
  <c r="N32" i="5"/>
  <c r="O32" i="5"/>
  <c r="I32" i="5"/>
  <c r="J32" i="5"/>
  <c r="W32" i="5"/>
  <c r="L32" i="5"/>
  <c r="V32" i="5"/>
  <c r="Z32" i="5"/>
  <c r="S32" i="5"/>
  <c r="E32" i="5"/>
  <c r="F32" i="5"/>
  <c r="G32" i="5"/>
  <c r="H32" i="5"/>
  <c r="K32" i="5"/>
  <c r="K41" i="5" l="1"/>
  <c r="K47" i="5" s="1"/>
  <c r="S38" i="5"/>
  <c r="AA32" i="5"/>
</calcChain>
</file>

<file path=xl/sharedStrings.xml><?xml version="1.0" encoding="utf-8"?>
<sst xmlns="http://schemas.openxmlformats.org/spreadsheetml/2006/main" count="191" uniqueCount="176">
  <si>
    <t>L</t>
  </si>
  <si>
    <t>WG2</t>
  </si>
  <si>
    <t>K3</t>
  </si>
  <si>
    <t>GW</t>
  </si>
  <si>
    <t>GI A</t>
  </si>
  <si>
    <t>WL</t>
  </si>
  <si>
    <t>WG3</t>
  </si>
  <si>
    <t>WE</t>
  </si>
  <si>
    <t>W2</t>
  </si>
  <si>
    <t>VF</t>
  </si>
  <si>
    <t>WA</t>
  </si>
  <si>
    <t>Oe BA</t>
  </si>
  <si>
    <t>K2</t>
  </si>
  <si>
    <t>IE C</t>
  </si>
  <si>
    <t>W3</t>
  </si>
  <si>
    <t>W4</t>
  </si>
  <si>
    <t>Total</t>
  </si>
  <si>
    <t>Flächen Ein-, Um- und Auszonungen</t>
  </si>
  <si>
    <t>G</t>
  </si>
  <si>
    <t>DK3</t>
  </si>
  <si>
    <t>GF</t>
  </si>
  <si>
    <t>ueG S</t>
  </si>
  <si>
    <t>ueG</t>
  </si>
  <si>
    <t>ueG B</t>
  </si>
  <si>
    <t>GN</t>
  </si>
  <si>
    <t>IE</t>
  </si>
  <si>
    <t>W 11.5</t>
  </si>
  <si>
    <t>WG 12.0</t>
  </si>
  <si>
    <t>WG 14.5</t>
  </si>
  <si>
    <t>K 15.0</t>
  </si>
  <si>
    <t>FiB O</t>
  </si>
  <si>
    <t>SiB G</t>
  </si>
  <si>
    <t>SaB G</t>
  </si>
  <si>
    <t>A 15.0</t>
  </si>
  <si>
    <t>FaB O</t>
  </si>
  <si>
    <t>[ha]</t>
  </si>
  <si>
    <t>W 10.0</t>
  </si>
  <si>
    <t>K 12.0</t>
  </si>
  <si>
    <t>FiB SFE</t>
  </si>
  <si>
    <t>I C</t>
  </si>
  <si>
    <t>I TF</t>
  </si>
  <si>
    <t>VF iB</t>
  </si>
  <si>
    <t>VF aB</t>
  </si>
  <si>
    <t>FaB SFE</t>
  </si>
  <si>
    <t>Spaltenbeschriftungen</t>
  </si>
  <si>
    <t>Zeilenbeschriftungen</t>
  </si>
  <si>
    <t>I R</t>
  </si>
  <si>
    <t xml:space="preserve">  Total</t>
  </si>
  <si>
    <t>Reduktion Bauzone</t>
  </si>
  <si>
    <t>Subtotal Erweiterung Bauzone</t>
  </si>
  <si>
    <t>Reduktion Weitere Bauzone (nicht WMZ)</t>
  </si>
  <si>
    <t>Erweiterung Weitere Bauzone (nicht WMZ)</t>
  </si>
  <si>
    <t>Umzonung Weitere Bauzone (nicht WMZ) in Bauzone WMZ</t>
  </si>
  <si>
    <t>Umzonung Weitere Bauzone (nicht WMZ)</t>
  </si>
  <si>
    <t>Umzonung Nichtbauzone, Freihalte- und Schutzzonen innerhalb Baugebiet</t>
  </si>
  <si>
    <t>Reduktion Weitere Bauzone Siedlungsrand</t>
  </si>
  <si>
    <t>Reduktion Bauzone Siedlungsrand</t>
  </si>
  <si>
    <t>Erweiterung Weitere Bauzone Siedlungsrand</t>
  </si>
  <si>
    <t>Erweiterung Bauzone Siedlungsrand</t>
  </si>
  <si>
    <t>Reduktion WMZ</t>
  </si>
  <si>
    <t>Erweiterung WMZ</t>
  </si>
  <si>
    <t>Umzonungen WMZ</t>
  </si>
  <si>
    <t>Flächenbilanz WMZ</t>
  </si>
  <si>
    <t>Flächenbilanz Weitere Bauzone</t>
  </si>
  <si>
    <t>Umzonung Verkehrsflächen</t>
  </si>
  <si>
    <t>Reduktion WMZ Siedlungsrand</t>
  </si>
  <si>
    <t>Flächenbilanz Bauzone (WMZ, Weitere Bauzonen)</t>
  </si>
  <si>
    <t>Flächenbilanz Bauzone Siedlungsrand (WMZ, Weitere Bauzonen)</t>
  </si>
  <si>
    <t>Erweiterung WMZ Siedlungsrand</t>
  </si>
  <si>
    <t>Nichtbauzone (alter ZP)</t>
  </si>
  <si>
    <t>Bauzone (alter ZP)</t>
  </si>
  <si>
    <t>Bauzone (neuer ZP)</t>
  </si>
  <si>
    <t>Nichtbauzone (neuer ZP)</t>
  </si>
  <si>
    <t>Zonenplan rechtskräftig</t>
  </si>
  <si>
    <t>Stand Zonenplan neu (Zonenplanentwurf): 6. Juli 2020</t>
  </si>
  <si>
    <t>Zonenplan neu (Zonenplanentwurf)</t>
  </si>
  <si>
    <t>Gemeinden</t>
  </si>
  <si>
    <t>Altstätten</t>
  </si>
  <si>
    <t>Amden</t>
  </si>
  <si>
    <t>Andwil (SG)</t>
  </si>
  <si>
    <t>Au (SG)</t>
  </si>
  <si>
    <t>Bad Ragaz</t>
  </si>
  <si>
    <t>Balgach</t>
  </si>
  <si>
    <t>Benken (SG)</t>
  </si>
  <si>
    <t>Berg (SG)</t>
  </si>
  <si>
    <t>Berneck</t>
  </si>
  <si>
    <t>Buchs (SG)</t>
  </si>
  <si>
    <t>Bütschwil-Ganterschwil</t>
  </si>
  <si>
    <t>Degersheim</t>
  </si>
  <si>
    <t>Diepoldsau</t>
  </si>
  <si>
    <t>Ebnat-Kappel</t>
  </si>
  <si>
    <t>Eggersriet</t>
  </si>
  <si>
    <t>Eichberg</t>
  </si>
  <si>
    <t>Eschenbach (SG)</t>
  </si>
  <si>
    <t>Flawil</t>
  </si>
  <si>
    <t>Flums</t>
  </si>
  <si>
    <t>Gaiserwald</t>
  </si>
  <si>
    <t>Gams</t>
  </si>
  <si>
    <t>Goldach</t>
  </si>
  <si>
    <t>Gommiswald</t>
  </si>
  <si>
    <t>Gossau (SG)</t>
  </si>
  <si>
    <t>Grabs</t>
  </si>
  <si>
    <t>Häggenschwil</t>
  </si>
  <si>
    <t>Hemberg</t>
  </si>
  <si>
    <t>Jonschwil</t>
  </si>
  <si>
    <t>Kaltbrunn</t>
  </si>
  <si>
    <t>Kirchberg (SG)</t>
  </si>
  <si>
    <t>Lichtensteig</t>
  </si>
  <si>
    <t>Lütisburg</t>
  </si>
  <si>
    <t>Marbach (SG)</t>
  </si>
  <si>
    <t>Mels</t>
  </si>
  <si>
    <t>Mörschwil</t>
  </si>
  <si>
    <t>Mosnang</t>
  </si>
  <si>
    <t>Muolen</t>
  </si>
  <si>
    <t>Neckertal</t>
  </si>
  <si>
    <t>Nesslau</t>
  </si>
  <si>
    <t>Niederbüren</t>
  </si>
  <si>
    <t>Niederhelfenschwil</t>
  </si>
  <si>
    <t>Oberbüren</t>
  </si>
  <si>
    <t>Oberhelfenschwil</t>
  </si>
  <si>
    <t>Oberriet (SG)</t>
  </si>
  <si>
    <t>Oberuzwil</t>
  </si>
  <si>
    <t>Pfäfers</t>
  </si>
  <si>
    <t>Quarten</t>
  </si>
  <si>
    <t>Rapperswil-Jona</t>
  </si>
  <si>
    <t>Rebstein</t>
  </si>
  <si>
    <t>Rheineck</t>
  </si>
  <si>
    <t>Rorschach</t>
  </si>
  <si>
    <t>Rorschacherberg</t>
  </si>
  <si>
    <t>Rüthi (SG)</t>
  </si>
  <si>
    <t>Sargans</t>
  </si>
  <si>
    <t>Schänis</t>
  </si>
  <si>
    <t>Schmerikon</t>
  </si>
  <si>
    <t>Sennwald</t>
  </si>
  <si>
    <t>Sevelen</t>
  </si>
  <si>
    <t>St. Gallen</t>
  </si>
  <si>
    <t>St. Margrethen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</si>
  <si>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</si>
  <si>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</si>
  <si>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</si>
  <si>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</si>
  <si>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</si>
  <si>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</si>
  <si>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</si>
  <si>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</si>
  <si>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</si>
  <si>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</si>
  <si>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</si>
  <si>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</si>
  <si>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</si>
  <si>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 (SG)</t>
  </si>
  <si>
    <t>Wildhaus-Alt St. Johann</t>
  </si>
  <si>
    <t>Wittenbach</t>
  </si>
  <si>
    <t>Zuzwil (SG)</t>
  </si>
  <si>
    <t>Gemeinde</t>
  </si>
  <si>
    <t xml:space="preserve"> -- bitte wählen --</t>
  </si>
  <si>
    <t>Zonentyp rechtskräftig</t>
  </si>
  <si>
    <t>Zonentyp Entwurf</t>
  </si>
  <si>
    <t>Fläche in Quadratmeter</t>
  </si>
  <si>
    <t>Fläche in Hektaren</t>
  </si>
  <si>
    <t xml:space="preserve">   &lt;- dieses Beispiel bitte löschen</t>
  </si>
  <si>
    <t>(Leer)</t>
  </si>
  <si>
    <t>Summe von Fläche in Hektaren</t>
  </si>
  <si>
    <t>Im neuen Verschnittdatensatz sollen folgende Attribute in dieser Reihenfolge vorhanden sein: Zonentyp rechtskräftiger ZP, Zonentyp neuer ZP, Fläche in Hektaren.</t>
  </si>
  <si>
    <t>Beim Verschnitt sollen die Attribute beider Datensätze behalten werden und allenfalls die Fläche der Verschnittgeometrien neu berechnet werden.</t>
  </si>
  <si>
    <t>Die Flächenzusammenfassung unterhalb der Matrix erfolgt wiederum automatisch.</t>
  </si>
  <si>
    <t>Am Schluss die Datei unter neuem Namen abspeichern und zusammen mit den anderen Unterlagen dem AREG einreichen.</t>
  </si>
  <si>
    <t>Unterstützung erhalten Sie bei Bedarf beim AREG: beat.louis@sg.ch, 058 229 31 56</t>
  </si>
  <si>
    <t>Zuvor allenfalls die Überschriften der Zonentypen in der Matrix anpassen. Bei Platzbedarf können auch Spalten oder Zeilen hinzugefügt werden.</t>
  </si>
  <si>
    <r>
      <t xml:space="preserve">Anleitung zur Herleitung und Benutzung der Matrix </t>
    </r>
    <r>
      <rPr>
        <sz val="14"/>
        <color theme="1"/>
        <rFont val="Arial"/>
        <family val="2"/>
      </rPr>
      <t>«</t>
    </r>
    <r>
      <rPr>
        <sz val="14"/>
        <color theme="1"/>
        <rFont val="Arial Black"/>
        <family val="2"/>
      </rPr>
      <t>Ein-, Um- und Auszonungen»</t>
    </r>
  </si>
  <si>
    <t>Die Datentabelle aus dem Verschnittdatensatz kann in das Tabellenblatt «3_Rohdaten aus GIS» in dieser Excel-Arbeitsmappe importiert werden.</t>
  </si>
  <si>
    <t>Im Tabellenblatt «4_Auswertungstabelle» werden die Daten dann - wenn alles klappt - automatisch ausgewertet. Es handelt sich um eine voreingestellte Pivot-Tabelle.</t>
  </si>
  <si>
    <t>In ArcMap zum Beispiel die Attributtabelle als Textdatei exportieren und dann hier im Excel importieren.</t>
  </si>
  <si>
    <t>Die Resultate aus dem Tabellenblatt «4_Auswertungstabelle» können schliesslich in die Matrix im 2. Tabellenblatt kopiert werden (nur die Werte einfügen!)</t>
  </si>
  <si>
    <t>In dieser Pivottabelle werden die Rohdaten aus Blatt 3 automatisch ausgewertet. Die Resultate können Sie ins Blatt 2_Matrix übertragen</t>
  </si>
  <si>
    <t>Im GIS-Programm werden der rechtskräftige («alte») Zonenplan und der Zonenplanentwurf (der «neue» Zonenplan) hart miteinander verschnitten (ArcGIS: Union).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</si>
</sst>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00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1"/>
      <charset val="2"/>
    </font>
    <font>
      <sz val="8"/>
      <color rgb="FF008000"/>
      <name val="Arial"/>
      <family val="2"/>
    </font>
    <font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800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4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8" fillId="0" borderId="0" xfId="0" applyFont="1"/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2" fontId="18" fillId="0" borderId="0" xfId="0" applyNumberFormat="1" applyFont="1"/>
    <xf numFmtId="0" fontId="18" fillId="42" borderId="0" xfId="0" applyFont="1" applyFill="1"/>
    <xf numFmtId="2" fontId="18" fillId="42" borderId="0" xfId="0" applyNumberFormat="1" applyFont="1" applyFill="1"/>
    <xf numFmtId="0" fontId="35" fillId="0" borderId="0" xfId="0" applyFont="1"/>
    <xf numFmtId="0" fontId="36" fillId="0" borderId="0" xfId="0" applyFont="1"/>
    <xf numFmtId="0" fontId="0" fillId="38" borderId="0" xfId="0" applyFill="1"/>
    <xf numFmtId="0" fontId="36" fillId="0" borderId="0" xfId="0" applyFont="1" applyFill="1"/>
    <xf numFmtId="0" fontId="18" fillId="42" borderId="0" xfId="0" applyFont="1" applyFill="1" applyProtection="1"/>
    <xf numFmtId="0" fontId="18" fillId="0" borderId="0" xfId="0" applyFont="1" applyProtection="1"/>
    <xf numFmtId="0" fontId="33" fillId="42" borderId="0" xfId="0" applyFont="1" applyFill="1" applyProtection="1"/>
    <xf numFmtId="0" fontId="19" fillId="42" borderId="0" xfId="0" applyFont="1" applyFill="1" applyProtection="1"/>
    <xf numFmtId="2" fontId="18" fillId="39" borderId="26" xfId="0" applyNumberFormat="1" applyFont="1" applyFill="1" applyBorder="1" applyAlignment="1" applyProtection="1">
      <alignment horizontal="right" vertical="center" indent="1"/>
      <protection locked="0"/>
    </xf>
    <xf numFmtId="0" fontId="18" fillId="42" borderId="0" xfId="0" applyFont="1" applyFill="1" applyProtection="1">
      <protection locked="0"/>
    </xf>
    <xf numFmtId="0" fontId="19" fillId="42" borderId="0" xfId="0" applyFont="1" applyFill="1" applyBorder="1" applyAlignment="1" applyProtection="1">
      <alignment vertic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9" fillId="33" borderId="34" xfId="0" applyFont="1" applyFill="1" applyBorder="1" applyAlignment="1" applyProtection="1">
      <alignment vertical="center"/>
      <protection locked="0"/>
    </xf>
    <xf numFmtId="0" fontId="18" fillId="42" borderId="0" xfId="0" applyFont="1" applyFill="1" applyBorder="1" applyProtection="1"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20" fillId="33" borderId="38" xfId="0" applyFont="1" applyFill="1" applyBorder="1" applyAlignment="1" applyProtection="1">
      <alignment horizontal="center" vertical="center"/>
      <protection locked="0"/>
    </xf>
    <xf numFmtId="0" fontId="20" fillId="33" borderId="44" xfId="0" applyFont="1" applyFill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>
      <protection locked="0"/>
    </xf>
    <xf numFmtId="0" fontId="19" fillId="33" borderId="61" xfId="0" applyFont="1" applyFill="1" applyBorder="1" applyAlignment="1" applyProtection="1">
      <alignment vertical="center"/>
      <protection locked="0"/>
    </xf>
    <xf numFmtId="2" fontId="18" fillId="39" borderId="25" xfId="0" applyNumberFormat="1" applyFont="1" applyFill="1" applyBorder="1" applyAlignment="1" applyProtection="1">
      <alignment horizontal="right" vertical="center" indent="1"/>
      <protection locked="0"/>
    </xf>
    <xf numFmtId="2" fontId="18" fillId="40" borderId="26" xfId="0" applyNumberFormat="1" applyFont="1" applyFill="1" applyBorder="1" applyAlignment="1" applyProtection="1">
      <alignment horizontal="right" vertical="center" indent="1"/>
      <protection locked="0"/>
    </xf>
    <xf numFmtId="2" fontId="18" fillId="36" borderId="26" xfId="0" applyNumberFormat="1" applyFont="1" applyFill="1" applyBorder="1" applyAlignment="1" applyProtection="1">
      <alignment horizontal="right" vertical="center" indent="1"/>
      <protection locked="0"/>
    </xf>
    <xf numFmtId="2" fontId="18" fillId="36" borderId="39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26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45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26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39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27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24" xfId="0" applyNumberFormat="1" applyFont="1" applyFill="1" applyBorder="1" applyAlignment="1" applyProtection="1">
      <alignment horizontal="right" vertical="center" indent="1"/>
      <protection locked="0"/>
    </xf>
    <xf numFmtId="0" fontId="19" fillId="33" borderId="62" xfId="0" applyFont="1" applyFill="1" applyBorder="1" applyAlignment="1" applyProtection="1">
      <alignment vertical="center"/>
      <protection locked="0"/>
    </xf>
    <xf numFmtId="2" fontId="18" fillId="39" borderId="28" xfId="0" applyNumberFormat="1" applyFont="1" applyFill="1" applyBorder="1" applyAlignment="1" applyProtection="1">
      <alignment horizontal="right" vertical="center" indent="1"/>
      <protection locked="0"/>
    </xf>
    <xf numFmtId="2" fontId="18" fillId="39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40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36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36" borderId="40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12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46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12" xfId="0" applyNumberFormat="1" applyFont="1" applyFill="1" applyBorder="1" applyAlignment="1" applyProtection="1">
      <alignment horizontal="right" vertical="center" indent="1"/>
      <protection locked="0"/>
    </xf>
    <xf numFmtId="2" fontId="25" fillId="36" borderId="40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29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11" xfId="0" applyNumberFormat="1" applyFont="1" applyFill="1" applyBorder="1" applyAlignment="1" applyProtection="1">
      <alignment horizontal="right" vertical="center" indent="1"/>
      <protection locked="0"/>
    </xf>
    <xf numFmtId="2" fontId="18" fillId="38" borderId="28" xfId="0" applyNumberFormat="1" applyFont="1" applyFill="1" applyBorder="1" applyAlignment="1" applyProtection="1">
      <alignment horizontal="right" vertical="center" indent="1"/>
      <protection locked="0"/>
    </xf>
    <xf numFmtId="2" fontId="18" fillId="38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35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35" borderId="40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46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12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40" xfId="0" applyNumberFormat="1" applyFont="1" applyFill="1" applyBorder="1" applyAlignment="1" applyProtection="1">
      <alignment horizontal="right" vertical="center" indent="1"/>
      <protection locked="0"/>
    </xf>
    <xf numFmtId="0" fontId="19" fillId="33" borderId="63" xfId="0" applyFont="1" applyFill="1" applyBorder="1" applyAlignment="1" applyProtection="1">
      <alignment vertical="center"/>
      <protection locked="0"/>
    </xf>
    <xf numFmtId="2" fontId="18" fillId="38" borderId="56" xfId="0" applyNumberFormat="1" applyFont="1" applyFill="1" applyBorder="1" applyAlignment="1" applyProtection="1">
      <alignment horizontal="right" vertical="center" indent="1"/>
      <protection locked="0"/>
    </xf>
    <xf numFmtId="2" fontId="18" fillId="38" borderId="57" xfId="0" applyNumberFormat="1" applyFont="1" applyFill="1" applyBorder="1" applyAlignment="1" applyProtection="1">
      <alignment horizontal="right" vertical="center" indent="1"/>
      <protection locked="0"/>
    </xf>
    <xf numFmtId="2" fontId="18" fillId="40" borderId="57" xfId="0" applyNumberFormat="1" applyFont="1" applyFill="1" applyBorder="1" applyAlignment="1" applyProtection="1">
      <alignment horizontal="right" vertical="center" indent="1"/>
      <protection locked="0"/>
    </xf>
    <xf numFmtId="2" fontId="18" fillId="35" borderId="57" xfId="0" applyNumberFormat="1" applyFont="1" applyFill="1" applyBorder="1" applyAlignment="1" applyProtection="1">
      <alignment horizontal="right" vertical="center" indent="1"/>
      <protection locked="0"/>
    </xf>
    <xf numFmtId="2" fontId="18" fillId="35" borderId="58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57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59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57" xfId="0" applyNumberFormat="1" applyFont="1" applyFill="1" applyBorder="1" applyAlignment="1" applyProtection="1">
      <alignment horizontal="right" vertical="center" indent="1"/>
      <protection locked="0"/>
    </xf>
    <xf numFmtId="2" fontId="25" fillId="35" borderId="58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60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49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0" xfId="0" applyNumberFormat="1" applyFont="1" applyFill="1" applyBorder="1" applyProtection="1">
      <protection locked="0"/>
    </xf>
    <xf numFmtId="0" fontId="19" fillId="33" borderId="64" xfId="0" applyFont="1" applyFill="1" applyBorder="1" applyAlignment="1" applyProtection="1">
      <alignment vertical="center"/>
      <protection locked="0"/>
    </xf>
    <xf numFmtId="2" fontId="26" fillId="34" borderId="51" xfId="0" applyNumberFormat="1" applyFont="1" applyFill="1" applyBorder="1" applyAlignment="1" applyProtection="1">
      <alignment horizontal="right" vertical="center" indent="1"/>
      <protection locked="0"/>
    </xf>
    <xf numFmtId="2" fontId="26" fillId="34" borderId="52" xfId="0" applyNumberFormat="1" applyFont="1" applyFill="1" applyBorder="1" applyAlignment="1" applyProtection="1">
      <alignment horizontal="right" vertical="center" indent="1"/>
      <protection locked="0"/>
    </xf>
    <xf numFmtId="2" fontId="26" fillId="37" borderId="5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5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53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5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54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55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50" xfId="0" applyNumberFormat="1" applyFont="1" applyFill="1" applyBorder="1" applyAlignment="1" applyProtection="1">
      <alignment horizontal="right" vertical="center" indent="1"/>
      <protection locked="0"/>
    </xf>
    <xf numFmtId="2" fontId="26" fillId="34" borderId="28" xfId="0" applyNumberFormat="1" applyFont="1" applyFill="1" applyBorder="1" applyAlignment="1" applyProtection="1">
      <alignment horizontal="right" vertical="center" indent="1"/>
      <protection locked="0"/>
    </xf>
    <xf numFmtId="2" fontId="26" fillId="34" borderId="12" xfId="0" applyNumberFormat="1" applyFont="1" applyFill="1" applyBorder="1" applyAlignment="1" applyProtection="1">
      <alignment horizontal="right" vertical="center" indent="1"/>
      <protection locked="0"/>
    </xf>
    <xf numFmtId="2" fontId="26" fillId="37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1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40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46" xfId="0" applyNumberFormat="1" applyFont="1" applyFill="1" applyBorder="1" applyAlignment="1" applyProtection="1">
      <alignment horizontal="right" vertical="center" indent="1"/>
      <protection locked="0"/>
    </xf>
    <xf numFmtId="0" fontId="18" fillId="42" borderId="69" xfId="0" applyFont="1" applyFill="1" applyBorder="1" applyProtection="1">
      <protection locked="0"/>
    </xf>
    <xf numFmtId="0" fontId="19" fillId="33" borderId="65" xfId="0" applyFont="1" applyFill="1" applyBorder="1" applyAlignment="1" applyProtection="1">
      <alignment vertical="center"/>
      <protection locked="0"/>
    </xf>
    <xf numFmtId="2" fontId="26" fillId="34" borderId="31" xfId="0" applyNumberFormat="1" applyFont="1" applyFill="1" applyBorder="1" applyAlignment="1" applyProtection="1">
      <alignment horizontal="right" vertical="center" indent="1"/>
      <protection locked="0"/>
    </xf>
    <xf numFmtId="2" fontId="26" fillId="34" borderId="32" xfId="0" applyNumberFormat="1" applyFont="1" applyFill="1" applyBorder="1" applyAlignment="1" applyProtection="1">
      <alignment horizontal="right" vertical="center" indent="1"/>
      <protection locked="0"/>
    </xf>
    <xf numFmtId="2" fontId="26" fillId="37" borderId="3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3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41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32" xfId="0" applyNumberFormat="1" applyFont="1" applyFill="1" applyBorder="1" applyAlignment="1" applyProtection="1">
      <alignment horizontal="right" vertical="center" indent="1"/>
      <protection locked="0"/>
    </xf>
    <xf numFmtId="2" fontId="18" fillId="41" borderId="47" xfId="0" applyNumberFormat="1" applyFont="1" applyFill="1" applyBorder="1" applyAlignment="1" applyProtection="1">
      <alignment horizontal="right" vertical="center" indent="1"/>
      <protection locked="0"/>
    </xf>
    <xf numFmtId="2" fontId="18" fillId="42" borderId="33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30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21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22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42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48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23" xfId="0" applyNumberFormat="1" applyFont="1" applyFill="1" applyBorder="1" applyAlignment="1" applyProtection="1">
      <alignment horizontal="right" vertical="center" indent="1"/>
      <protection locked="0"/>
    </xf>
    <xf numFmtId="2" fontId="19" fillId="33" borderId="14" xfId="0" applyNumberFormat="1" applyFont="1" applyFill="1" applyBorder="1" applyAlignment="1" applyProtection="1">
      <alignment horizontal="right" vertical="center" indent="1"/>
      <protection locked="0"/>
    </xf>
    <xf numFmtId="0" fontId="18" fillId="42" borderId="0" xfId="0" applyFont="1" applyFill="1" applyBorder="1" applyProtection="1"/>
    <xf numFmtId="0" fontId="18" fillId="0" borderId="0" xfId="0" applyFont="1" applyBorder="1" applyProtection="1"/>
    <xf numFmtId="0" fontId="27" fillId="42" borderId="0" xfId="0" applyFont="1" applyFill="1" applyBorder="1" applyAlignment="1" applyProtection="1">
      <alignment vertical="center"/>
    </xf>
    <xf numFmtId="0" fontId="18" fillId="42" borderId="0" xfId="0" applyFont="1" applyFill="1" applyBorder="1" applyAlignment="1" applyProtection="1">
      <alignment vertical="center"/>
    </xf>
    <xf numFmtId="0" fontId="22" fillId="42" borderId="0" xfId="0" applyFont="1" applyFill="1" applyBorder="1" applyAlignment="1" applyProtection="1">
      <alignment horizontal="right" vertical="center"/>
    </xf>
    <xf numFmtId="0" fontId="22" fillId="42" borderId="36" xfId="0" applyFont="1" applyFill="1" applyBorder="1" applyAlignment="1" applyProtection="1">
      <alignment horizontal="right" vertical="center"/>
    </xf>
    <xf numFmtId="0" fontId="22" fillId="44" borderId="0" xfId="0" applyFont="1" applyFill="1" applyBorder="1" applyAlignment="1" applyProtection="1">
      <alignment horizontal="right" vertical="center"/>
    </xf>
    <xf numFmtId="0" fontId="27" fillId="44" borderId="0" xfId="0" applyFont="1" applyFill="1" applyBorder="1" applyAlignment="1" applyProtection="1">
      <alignment vertical="center"/>
    </xf>
    <xf numFmtId="0" fontId="18" fillId="44" borderId="0" xfId="0" applyFont="1" applyFill="1" applyBorder="1" applyProtection="1"/>
    <xf numFmtId="2" fontId="18" fillId="36" borderId="0" xfId="0" applyNumberFormat="1" applyFont="1" applyFill="1" applyBorder="1" applyAlignment="1" applyProtection="1">
      <alignment horizontal="right" vertical="center" indent="1"/>
    </xf>
    <xf numFmtId="2" fontId="22" fillId="0" borderId="68" xfId="0" applyNumberFormat="1" applyFont="1" applyBorder="1" applyAlignment="1" applyProtection="1">
      <alignment vertical="center"/>
    </xf>
    <xf numFmtId="2" fontId="22" fillId="0" borderId="66" xfId="0" applyNumberFormat="1" applyFont="1" applyBorder="1" applyAlignment="1" applyProtection="1">
      <alignment vertical="center"/>
    </xf>
    <xf numFmtId="2" fontId="18" fillId="42" borderId="0" xfId="0" applyNumberFormat="1" applyFont="1" applyFill="1" applyBorder="1" applyAlignment="1" applyProtection="1">
      <alignment horizontal="right"/>
    </xf>
    <xf numFmtId="2" fontId="19" fillId="44" borderId="0" xfId="0" applyNumberFormat="1" applyFont="1" applyFill="1" applyBorder="1" applyAlignment="1" applyProtection="1">
      <alignment horizontal="right"/>
    </xf>
    <xf numFmtId="0" fontId="19" fillId="44" borderId="0" xfId="0" applyFont="1" applyFill="1" applyBorder="1" applyProtection="1"/>
    <xf numFmtId="0" fontId="23" fillId="44" borderId="0" xfId="0" applyFont="1" applyFill="1" applyBorder="1" applyAlignment="1" applyProtection="1">
      <alignment horizontal="left" vertical="center"/>
    </xf>
    <xf numFmtId="0" fontId="18" fillId="44" borderId="0" xfId="0" applyFont="1" applyFill="1" applyBorder="1" applyAlignment="1" applyProtection="1">
      <alignment horizontal="right"/>
    </xf>
    <xf numFmtId="2" fontId="18" fillId="35" borderId="0" xfId="0" applyNumberFormat="1" applyFont="1" applyFill="1" applyBorder="1" applyAlignment="1" applyProtection="1">
      <alignment horizontal="right" vertical="center" indent="1"/>
    </xf>
    <xf numFmtId="2" fontId="27" fillId="42" borderId="0" xfId="0" applyNumberFormat="1" applyFont="1" applyFill="1" applyBorder="1" applyAlignment="1" applyProtection="1">
      <alignment vertical="center"/>
    </xf>
    <xf numFmtId="2" fontId="18" fillId="42" borderId="0" xfId="0" applyNumberFormat="1" applyFont="1" applyFill="1" applyBorder="1" applyProtection="1"/>
    <xf numFmtId="2" fontId="20" fillId="0" borderId="68" xfId="0" applyNumberFormat="1" applyFont="1" applyBorder="1" applyAlignment="1" applyProtection="1">
      <alignment vertical="center"/>
    </xf>
    <xf numFmtId="2" fontId="20" fillId="0" borderId="66" xfId="0" applyNumberFormat="1" applyFont="1" applyBorder="1" applyAlignment="1" applyProtection="1">
      <alignment vertical="center"/>
    </xf>
    <xf numFmtId="2" fontId="25" fillId="42" borderId="0" xfId="0" applyNumberFormat="1" applyFont="1" applyFill="1" applyBorder="1" applyAlignment="1" applyProtection="1">
      <alignment horizontal="right"/>
    </xf>
    <xf numFmtId="0" fontId="25" fillId="42" borderId="0" xfId="0" applyFont="1" applyFill="1" applyBorder="1" applyProtection="1"/>
    <xf numFmtId="0" fontId="21" fillId="44" borderId="0" xfId="0" applyFont="1" applyFill="1" applyBorder="1" applyAlignment="1" applyProtection="1">
      <alignment horizontal="left" vertical="center"/>
    </xf>
    <xf numFmtId="0" fontId="28" fillId="44" borderId="0" xfId="0" applyFont="1" applyFill="1" applyBorder="1" applyAlignment="1" applyProtection="1">
      <alignment horizontal="right"/>
    </xf>
    <xf numFmtId="2" fontId="18" fillId="34" borderId="0" xfId="0" applyNumberFormat="1" applyFont="1" applyFill="1" applyBorder="1" applyAlignment="1" applyProtection="1">
      <alignment horizontal="right" vertical="center" indent="1"/>
    </xf>
    <xf numFmtId="0" fontId="18" fillId="44" borderId="0" xfId="0" applyFont="1" applyFill="1" applyBorder="1" applyAlignment="1" applyProtection="1">
      <alignment vertical="center"/>
    </xf>
    <xf numFmtId="2" fontId="18" fillId="37" borderId="0" xfId="0" applyNumberFormat="1" applyFont="1" applyFill="1" applyBorder="1" applyAlignment="1" applyProtection="1">
      <alignment horizontal="right" vertical="center" indent="1"/>
    </xf>
    <xf numFmtId="0" fontId="20" fillId="44" borderId="0" xfId="0" applyFont="1" applyFill="1" applyBorder="1" applyAlignment="1" applyProtection="1">
      <alignment horizontal="left" vertical="center"/>
    </xf>
    <xf numFmtId="2" fontId="26" fillId="42" borderId="0" xfId="0" applyNumberFormat="1" applyFont="1" applyFill="1" applyBorder="1" applyAlignment="1" applyProtection="1">
      <alignment horizontal="right"/>
    </xf>
    <xf numFmtId="0" fontId="26" fillId="42" borderId="0" xfId="0" applyFont="1" applyFill="1" applyBorder="1" applyProtection="1"/>
    <xf numFmtId="0" fontId="29" fillId="44" borderId="0" xfId="0" applyFont="1" applyFill="1" applyBorder="1" applyAlignment="1" applyProtection="1">
      <alignment horizontal="right"/>
    </xf>
    <xf numFmtId="2" fontId="18" fillId="39" borderId="0" xfId="0" applyNumberFormat="1" applyFont="1" applyFill="1" applyBorder="1" applyAlignment="1" applyProtection="1">
      <alignment horizontal="right" vertical="center" indent="1"/>
    </xf>
    <xf numFmtId="2" fontId="18" fillId="38" borderId="0" xfId="0" applyNumberFormat="1" applyFont="1" applyFill="1" applyBorder="1" applyAlignment="1" applyProtection="1">
      <alignment horizontal="right" vertical="center" indent="1"/>
    </xf>
    <xf numFmtId="2" fontId="19" fillId="42" borderId="0" xfId="0" applyNumberFormat="1" applyFont="1" applyFill="1" applyBorder="1" applyAlignment="1" applyProtection="1">
      <alignment horizontal="right"/>
    </xf>
    <xf numFmtId="0" fontId="19" fillId="42" borderId="0" xfId="0" applyFont="1" applyFill="1" applyBorder="1" applyProtection="1"/>
    <xf numFmtId="2" fontId="18" fillId="40" borderId="0" xfId="0" applyNumberFormat="1" applyFont="1" applyFill="1" applyBorder="1" applyAlignment="1" applyProtection="1">
      <alignment horizontal="right" vertical="center" indent="1"/>
    </xf>
    <xf numFmtId="2" fontId="18" fillId="41" borderId="0" xfId="0" applyNumberFormat="1" applyFont="1" applyFill="1" applyBorder="1" applyAlignment="1" applyProtection="1">
      <alignment horizontal="right" vertical="center" indent="1"/>
    </xf>
    <xf numFmtId="2" fontId="18" fillId="0" borderId="66" xfId="0" applyNumberFormat="1" applyFont="1" applyBorder="1" applyAlignment="1" applyProtection="1">
      <alignment vertical="center"/>
    </xf>
    <xf numFmtId="0" fontId="18" fillId="0" borderId="0" xfId="0" applyFont="1" applyFill="1" applyBorder="1" applyProtection="1"/>
    <xf numFmtId="0" fontId="18" fillId="43" borderId="0" xfId="0" applyFont="1" applyFill="1" applyBorder="1" applyProtection="1"/>
    <xf numFmtId="0" fontId="27" fillId="43" borderId="0" xfId="0" applyFont="1" applyFill="1" applyBorder="1" applyAlignment="1" applyProtection="1">
      <alignment vertical="center"/>
    </xf>
    <xf numFmtId="2" fontId="18" fillId="43" borderId="15" xfId="0" applyNumberFormat="1" applyFont="1" applyFill="1" applyBorder="1" applyAlignment="1" applyProtection="1">
      <alignment vertical="center"/>
    </xf>
    <xf numFmtId="0" fontId="24" fillId="42" borderId="0" xfId="0" applyFont="1" applyFill="1" applyBorder="1" applyAlignment="1" applyProtection="1">
      <alignment horizontal="left" vertical="center"/>
    </xf>
    <xf numFmtId="2" fontId="20" fillId="42" borderId="0" xfId="0" applyNumberFormat="1" applyFont="1" applyFill="1" applyBorder="1" applyAlignment="1" applyProtection="1">
      <alignment vertical="center"/>
    </xf>
    <xf numFmtId="0" fontId="30" fillId="42" borderId="0" xfId="0" applyFont="1" applyFill="1" applyBorder="1" applyAlignment="1" applyProtection="1">
      <alignment vertical="center"/>
    </xf>
    <xf numFmtId="2" fontId="23" fillId="42" borderId="0" xfId="0" applyNumberFormat="1" applyFont="1" applyFill="1" applyBorder="1" applyAlignment="1" applyProtection="1">
      <alignment vertical="center"/>
    </xf>
    <xf numFmtId="0" fontId="23" fillId="42" borderId="0" xfId="0" applyFont="1" applyFill="1" applyBorder="1" applyAlignment="1" applyProtection="1">
      <alignment horizontal="left" vertical="center"/>
    </xf>
    <xf numFmtId="2" fontId="21" fillId="42" borderId="0" xfId="0" applyNumberFormat="1" applyFont="1" applyFill="1" applyBorder="1" applyAlignment="1" applyProtection="1">
      <alignment vertical="center"/>
    </xf>
    <xf numFmtId="0" fontId="21" fillId="42" borderId="0" xfId="0" applyFont="1" applyFill="1" applyBorder="1" applyAlignment="1" applyProtection="1">
      <alignment horizontal="left" vertical="center"/>
    </xf>
    <xf numFmtId="0" fontId="20" fillId="42" borderId="0" xfId="0" applyFont="1" applyFill="1" applyAlignment="1" applyProtection="1">
      <alignment horizontal="left" vertical="center"/>
    </xf>
    <xf numFmtId="0" fontId="20" fillId="42" borderId="0" xfId="0" applyFont="1" applyFill="1" applyBorder="1" applyAlignment="1" applyProtection="1">
      <alignment horizontal="left" vertical="center"/>
    </xf>
    <xf numFmtId="0" fontId="27" fillId="42" borderId="0" xfId="0" applyFont="1" applyFill="1" applyAlignment="1" applyProtection="1">
      <alignment vertical="center"/>
    </xf>
    <xf numFmtId="0" fontId="18" fillId="42" borderId="0" xfId="0" applyFont="1" applyFill="1" applyAlignment="1" applyProtection="1">
      <alignment vertical="center"/>
    </xf>
    <xf numFmtId="0" fontId="21" fillId="42" borderId="0" xfId="0" applyFont="1" applyFill="1" applyAlignment="1" applyProtection="1">
      <alignment horizontal="left" vertical="center"/>
    </xf>
    <xf numFmtId="1" fontId="0" fillId="34" borderId="0" xfId="0" applyNumberFormat="1" applyFill="1"/>
    <xf numFmtId="1" fontId="0" fillId="34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1" fontId="14" fillId="0" borderId="0" xfId="0" applyNumberFormat="1" applyFont="1" applyAlignment="1">
      <alignment horizontal="left"/>
    </xf>
    <xf numFmtId="0" fontId="0" fillId="0" borderId="0" xfId="0" applyNumberFormat="1"/>
    <xf numFmtId="0" fontId="37" fillId="0" borderId="0" xfId="0" applyFont="1"/>
    <xf numFmtId="0" fontId="0" fillId="42" borderId="0" xfId="0" applyFill="1"/>
    <xf numFmtId="0" fontId="38" fillId="42" borderId="0" xfId="0" applyFont="1" applyFill="1"/>
    <xf numFmtId="0" fontId="34" fillId="42" borderId="0" xfId="0" applyFont="1" applyFill="1"/>
    <xf numFmtId="0" fontId="34" fillId="42" borderId="0" xfId="0" applyFont="1" applyFill="1" applyAlignment="1">
      <alignment horizontal="center"/>
    </xf>
    <xf numFmtId="0" fontId="34" fillId="42" borderId="0" xfId="0" applyFont="1" applyFill="1" applyAlignment="1">
      <alignment horizontal="left"/>
    </xf>
    <xf numFmtId="0" fontId="19" fillId="42" borderId="0" xfId="0" applyFont="1" applyFill="1" applyBorder="1" applyAlignment="1" applyProtection="1">
      <alignment horizontal="right"/>
    </xf>
    <xf numFmtId="0" fontId="19" fillId="33" borderId="66" xfId="0" applyFont="1" applyFill="1" applyBorder="1" applyAlignment="1" applyProtection="1">
      <alignment horizontal="center" vertical="center"/>
      <protection locked="0"/>
    </xf>
    <xf numFmtId="0" fontId="19" fillId="33" borderId="68" xfId="0" applyFont="1" applyFill="1" applyBorder="1" applyAlignment="1" applyProtection="1">
      <alignment horizontal="center" vertical="center"/>
      <protection locked="0"/>
    </xf>
    <xf numFmtId="0" fontId="19" fillId="33" borderId="67" xfId="0" applyFont="1" applyFill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left" vertical="center"/>
    </xf>
    <xf numFmtId="0" fontId="0" fillId="0" borderId="68" xfId="0" applyBorder="1" applyAlignment="1" applyProtection="1"/>
    <xf numFmtId="0" fontId="20" fillId="0" borderId="68" xfId="0" applyFont="1" applyBorder="1" applyAlignment="1" applyProtection="1">
      <alignment horizontal="left" vertical="center"/>
    </xf>
    <xf numFmtId="0" fontId="19" fillId="42" borderId="0" xfId="0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/>
    <xf numFmtId="0" fontId="18" fillId="0" borderId="68" xfId="0" applyFont="1" applyBorder="1" applyAlignment="1" applyProtection="1">
      <alignment vertical="center"/>
    </xf>
    <xf numFmtId="0" fontId="19" fillId="0" borderId="68" xfId="0" applyFont="1" applyBorder="1" applyAlignment="1" applyProtection="1">
      <alignment horizontal="left" vertical="center"/>
    </xf>
    <xf numFmtId="0" fontId="32" fillId="42" borderId="0" xfId="0" applyFont="1" applyFill="1" applyAlignment="1" applyProtection="1"/>
    <xf numFmtId="0" fontId="0" fillId="0" borderId="0" xfId="0" applyAlignment="1" applyProtection="1"/>
    <xf numFmtId="0" fontId="31" fillId="33" borderId="0" xfId="0" applyFont="1" applyFill="1" applyAlignment="1" applyProtection="1">
      <alignment horizontal="left"/>
      <protection locked="0"/>
    </xf>
    <xf numFmtId="0" fontId="19" fillId="33" borderId="16" xfId="0" applyFont="1" applyFill="1" applyBorder="1" applyAlignment="1" applyProtection="1">
      <alignment horizontal="center" vertical="center" textRotation="90"/>
    </xf>
    <xf numFmtId="0" fontId="19" fillId="33" borderId="0" xfId="0" applyFont="1" applyFill="1" applyBorder="1" applyAlignment="1" applyProtection="1">
      <alignment horizontal="center" vertical="center" textRotation="90"/>
    </xf>
    <xf numFmtId="0" fontId="19" fillId="33" borderId="70" xfId="0" applyFont="1" applyFill="1" applyBorder="1" applyAlignment="1" applyProtection="1">
      <alignment horizontal="center" vertical="center" textRotation="90"/>
    </xf>
    <xf numFmtId="0" fontId="31" fillId="33" borderId="15" xfId="0" applyFont="1" applyFill="1" applyBorder="1" applyAlignment="1" applyProtection="1">
      <alignment horizontal="center" vertical="center"/>
    </xf>
    <xf numFmtId="0" fontId="31" fillId="33" borderId="16" xfId="0" applyFont="1" applyFill="1" applyBorder="1" applyAlignment="1" applyProtection="1">
      <alignment horizontal="center" vertical="center"/>
    </xf>
    <xf numFmtId="0" fontId="31" fillId="33" borderId="17" xfId="0" applyFont="1" applyFill="1" applyBorder="1" applyAlignment="1" applyProtection="1">
      <alignment horizontal="center" vertical="center"/>
    </xf>
    <xf numFmtId="0" fontId="19" fillId="33" borderId="43" xfId="0" applyFont="1" applyFill="1" applyBorder="1" applyAlignment="1" applyProtection="1">
      <alignment horizontal="center" vertical="center"/>
    </xf>
    <xf numFmtId="0" fontId="19" fillId="33" borderId="0" xfId="0" applyFont="1" applyFill="1" applyBorder="1" applyAlignment="1" applyProtection="1">
      <alignment horizontal="center" vertical="center"/>
    </xf>
    <xf numFmtId="0" fontId="19" fillId="33" borderId="37" xfId="0" applyFont="1" applyFill="1" applyBorder="1" applyAlignment="1" applyProtection="1">
      <alignment horizontal="center" vertical="center"/>
    </xf>
    <xf numFmtId="0" fontId="19" fillId="33" borderId="36" xfId="0" applyFont="1" applyFill="1" applyBorder="1" applyAlignment="1" applyProtection="1">
      <alignment horizontal="center" vertical="center"/>
    </xf>
    <xf numFmtId="0" fontId="34" fillId="4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1" fillId="33" borderId="15" xfId="0" applyFont="1" applyFill="1" applyBorder="1" applyAlignment="1" applyProtection="1">
      <alignment horizontal="center" vertical="center" textRotation="90"/>
    </xf>
    <xf numFmtId="0" fontId="31" fillId="33" borderId="36" xfId="0" applyFont="1" applyFill="1" applyBorder="1" applyAlignment="1" applyProtection="1">
      <alignment horizontal="center" vertical="center" textRotation="90"/>
    </xf>
    <xf numFmtId="0" fontId="31" fillId="33" borderId="35" xfId="0" applyFont="1" applyFill="1" applyBorder="1" applyAlignment="1" applyProtection="1">
      <alignment horizontal="center" vertical="center" textRotation="9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8000"/>
      <color rgb="FFEDE2F6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2</xdr:row>
      <xdr:rowOff>153543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4095750" cy="344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247651</xdr:colOff>
      <xdr:row>43</xdr:row>
      <xdr:rowOff>0</xdr:rowOff>
    </xdr:from>
    <xdr:to>
      <xdr:col>25</xdr:col>
      <xdr:colOff>228600</xdr:colOff>
      <xdr:row>46</xdr:row>
      <xdr:rowOff>57150</xdr:rowOff>
    </xdr:to>
    <xdr:sp macro="" textlink="">
      <xdr:nvSpPr>
        <xdr:cNvPr id="2" name="Legende mit Linie 1 1"/>
        <xdr:cNvSpPr/>
      </xdr:nvSpPr>
      <xdr:spPr>
        <a:xfrm>
          <a:off x="7458076" y="8724900"/>
          <a:ext cx="5124449" cy="657225"/>
        </a:xfrm>
        <a:prstGeom prst="borderCallout1">
          <a:avLst>
            <a:gd name="adj1" fmla="val 48750"/>
            <a:gd name="adj2" fmla="val -142"/>
            <a:gd name="adj3" fmla="val -38321"/>
            <a:gd name="adj4" fmla="val -8006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  <a:headEnd type="none" w="med" len="med"/>
          <a:tailEnd type="arrow" w="med" len="med"/>
        </a:ln>
        <a:effectLst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Erweiterungen der WMZ / Bauzone am Siedlungsrand meint:</a:t>
          </a:r>
        </a:p>
        <a:p>
          <a:pPr algn="l"/>
          <a:r>
            <a:rPr lang="de-CH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– eine Vergrösserung der «Bauzonen-Hülle» oder</a:t>
          </a:r>
        </a:p>
        <a:p>
          <a:pPr algn="l"/>
          <a:r>
            <a:rPr lang="de-CH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de-CH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die Erweiterung der Bauzone in grössere Freiräume innerhalb der bestehenden Bauzone,</a:t>
          </a:r>
        </a:p>
        <a:p>
          <a:pPr algn="l"/>
          <a:r>
            <a:rPr lang="de-CH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wobei</a:t>
          </a:r>
          <a:r>
            <a:rPr lang="de-CH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die Flächen oft noch landwirtschaftlich genutzt sind (oder evtl. Grünzone / Freihalteflächen)</a:t>
          </a:r>
          <a:endParaRPr lang="de-CH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, Beat" refreshedDate="44144.671326620373" createdVersion="6" refreshedVersion="6" minRefreshableVersion="3" recordCount="476">
  <cacheSource type="worksheet">
    <worksheetSource ref="A1:D1048576" sheet="3_Rohdaten aus GIS"/>
  </cacheSource>
  <cacheFields count="4">
    <cacheField name="Zonentyp rechtskräftig" numFmtId="0">
      <sharedItems containsBlank="1" count="2">
        <s v="ueG"/>
        <m/>
      </sharedItems>
    </cacheField>
    <cacheField name="Zonentyp Entwurf" numFmtId="0">
      <sharedItems containsBlank="1" count="2">
        <s v="W 10.0"/>
        <m/>
      </sharedItems>
    </cacheField>
    <cacheField name="Fläche in Hektaren" numFmtId="0">
      <sharedItems containsString="0" containsBlank="1" containsNumber="1" minValue="0.35390369355700002" maxValue="0.35390369355700002"/>
    </cacheField>
    <cacheField name="Fläche in Quadratmeter" numFmtId="0">
      <sharedItems containsString="0" containsBlank="1" containsNumber="1" minValue="3539.03693557" maxValue="3539.036935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6">
  <r>
    <x v="0"/>
    <x v="0"/>
    <n v="0.35390369355700002"/>
    <n v="3539.03693557"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  <r>
    <x v="1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grandTotalCaption="Total" updatedVersion="6" minRefreshableVersion="3" useAutoFormatting="1" itemPrintTitles="1" createdVersion="6" indent="0" outline="1" outlineData="1" multipleFieldFilters="0">
  <location ref="A3:D7" firstHeaderRow="1" firstDataRow="2" firstDataCol="1"/>
  <pivotFields count="4">
    <pivotField axis="axisRow" showAll="0" defaultSubtotal="0">
      <items count="2">
        <item x="0"/>
        <item x="1"/>
      </items>
    </pivotField>
    <pivotField axis="axisCol" showAll="0" defaultSubtotal="0">
      <items count="2">
        <item x="0"/>
        <item x="1"/>
      </items>
    </pivotField>
    <pivotField dataField="1" showAll="0" defaultSubtotal="0"/>
    <pivotField showAll="0" defaultSubtota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me von Fläche in Hektare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6:N27"/>
  <sheetViews>
    <sheetView tabSelected="1" zoomScale="120" zoomScaleNormal="120" workbookViewId="0">
      <selection activeCell="N13" sqref="N13"/>
    </sheetView>
  </sheetViews>
  <sheetFormatPr baseColWidth="10" defaultRowHeight="15"/>
  <cols>
    <col min="1" max="16384" width="11.42578125" style="177"/>
  </cols>
  <sheetData>
    <row r="6" spans="2:14" ht="22.5">
      <c r="B6" s="178" t="s">
        <v>169</v>
      </c>
    </row>
    <row r="8" spans="2:14" ht="15.75">
      <c r="B8" s="180">
        <v>1</v>
      </c>
      <c r="C8" s="179" t="s">
        <v>175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</row>
    <row r="9" spans="2:14" ht="15.75">
      <c r="B9" s="180"/>
      <c r="C9" s="179" t="s">
        <v>164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2:14" ht="15.75">
      <c r="B10" s="180"/>
      <c r="C10" s="179" t="s">
        <v>163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2:14" ht="15.75">
      <c r="B11" s="180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2:14" ht="15.75">
      <c r="B12" s="180">
        <v>2</v>
      </c>
      <c r="C12" s="179" t="s">
        <v>170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2:14" ht="15.75">
      <c r="B13" s="180"/>
      <c r="C13" s="179" t="s">
        <v>172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2:14" ht="15.75">
      <c r="B14" s="180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</row>
    <row r="15" spans="2:14" ht="15.75">
      <c r="B15" s="180">
        <v>3</v>
      </c>
      <c r="C15" s="179" t="s">
        <v>171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</row>
    <row r="16" spans="2:14" ht="15.75">
      <c r="B16" s="180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2:14" ht="15.75">
      <c r="B17" s="180">
        <v>4</v>
      </c>
      <c r="C17" s="179" t="s">
        <v>173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2:14" ht="15.75">
      <c r="B18" s="180"/>
      <c r="C18" s="179" t="s">
        <v>168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2:14" ht="15.75">
      <c r="B19" s="180"/>
      <c r="C19" s="179" t="s">
        <v>165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2:14" ht="15.75">
      <c r="B20" s="180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2:14" ht="15.75">
      <c r="B21" s="180">
        <v>5</v>
      </c>
      <c r="C21" s="179" t="s">
        <v>166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</row>
    <row r="22" spans="2:14" ht="15.75">
      <c r="B22" s="180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</row>
    <row r="23" spans="2:14" ht="15.75">
      <c r="B23" s="181" t="s">
        <v>167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2:14" ht="15.75">
      <c r="B24" s="180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2:14" ht="15.75">
      <c r="B25" s="180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2:14" ht="15.75">
      <c r="B26" s="180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2:14" ht="15.75">
      <c r="B27" s="180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</sheetData>
  <sheetProtection algorithmName="SHA-512" hashValue="6/3j765Jwj+Xv4M2HRK4WsswRxTdIfzSXTjZMmMtGK/COLEUmMVGMhj9E339odbqRtqnhQwDjds6s7rxBFbK2A==" saltValue="pUFXZxKSJf3jIgGwUm0Uh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84"/>
  <sheetViews>
    <sheetView zoomScaleNormal="100" workbookViewId="0">
      <selection activeCell="AC7" sqref="AC7"/>
    </sheetView>
  </sheetViews>
  <sheetFormatPr baseColWidth="10" defaultRowHeight="11.25"/>
  <cols>
    <col min="1" max="1" width="6.7109375" style="21" customWidth="1"/>
    <col min="2" max="2" width="5.7109375" style="3" customWidth="1"/>
    <col min="3" max="3" width="4.5703125" style="3" customWidth="1"/>
    <col min="4" max="4" width="6.28515625" style="3" customWidth="1"/>
    <col min="5" max="27" width="7.7109375" style="3" customWidth="1"/>
    <col min="28" max="28" width="5" style="3" customWidth="1"/>
    <col min="29" max="29" width="11.42578125" style="3"/>
    <col min="30" max="32" width="11.42578125" style="14"/>
    <col min="33" max="16384" width="11.42578125" style="3"/>
  </cols>
  <sheetData>
    <row r="1" spans="1:32" s="21" customForma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s="21" customFormat="1" ht="23.25" customHeight="1">
      <c r="A2" s="20"/>
      <c r="B2" s="193" t="s">
        <v>154</v>
      </c>
      <c r="C2" s="194"/>
      <c r="D2" s="194"/>
      <c r="E2" s="195" t="s">
        <v>155</v>
      </c>
      <c r="F2" s="195"/>
      <c r="G2" s="195"/>
      <c r="H2" s="195"/>
      <c r="I2" s="19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21" customFormat="1" ht="23.25" customHeight="1">
      <c r="A3" s="20"/>
      <c r="B3" s="22" t="s">
        <v>17</v>
      </c>
      <c r="C3" s="2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06" t="s">
        <v>74</v>
      </c>
      <c r="U3" s="207"/>
      <c r="V3" s="207"/>
      <c r="W3" s="207"/>
      <c r="X3" s="207"/>
      <c r="Y3" s="207"/>
      <c r="Z3" s="207"/>
      <c r="AA3" s="207"/>
      <c r="AB3" s="20"/>
      <c r="AC3" s="20"/>
      <c r="AD3" s="20"/>
      <c r="AE3" s="20"/>
      <c r="AF3" s="20"/>
    </row>
    <row r="4" spans="1:32" s="21" customFormat="1" ht="15.9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s="28" customFormat="1" ht="26.25" customHeight="1">
      <c r="A5" s="20"/>
      <c r="B5" s="25"/>
      <c r="C5" s="26"/>
      <c r="D5" s="26"/>
      <c r="E5" s="199" t="s">
        <v>75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  <c r="AA5" s="27"/>
      <c r="AB5" s="25"/>
      <c r="AC5" s="25"/>
      <c r="AD5" s="25"/>
      <c r="AE5" s="25"/>
      <c r="AF5" s="25"/>
    </row>
    <row r="6" spans="1:32" s="28" customFormat="1" ht="15.95" customHeight="1">
      <c r="A6" s="20"/>
      <c r="B6" s="25"/>
      <c r="C6" s="26"/>
      <c r="D6" s="26"/>
      <c r="E6" s="205" t="s">
        <v>71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2" t="s">
        <v>72</v>
      </c>
      <c r="U6" s="203"/>
      <c r="V6" s="203"/>
      <c r="W6" s="203"/>
      <c r="X6" s="203"/>
      <c r="Y6" s="203"/>
      <c r="Z6" s="204"/>
      <c r="AA6" s="29"/>
      <c r="AB6" s="25"/>
      <c r="AC6" s="25"/>
      <c r="AD6" s="25"/>
      <c r="AE6" s="25"/>
      <c r="AF6" s="25"/>
    </row>
    <row r="7" spans="1:32" s="38" customFormat="1" ht="15.95" customHeight="1">
      <c r="A7" s="115"/>
      <c r="B7" s="30"/>
      <c r="C7" s="189"/>
      <c r="D7" s="189"/>
      <c r="E7" s="31" t="s">
        <v>36</v>
      </c>
      <c r="F7" s="32" t="s">
        <v>26</v>
      </c>
      <c r="G7" s="32" t="s">
        <v>27</v>
      </c>
      <c r="H7" s="33" t="s">
        <v>28</v>
      </c>
      <c r="I7" s="32" t="s">
        <v>37</v>
      </c>
      <c r="J7" s="32" t="s">
        <v>29</v>
      </c>
      <c r="K7" s="32" t="s">
        <v>33</v>
      </c>
      <c r="L7" s="32" t="s">
        <v>11</v>
      </c>
      <c r="M7" s="32" t="s">
        <v>39</v>
      </c>
      <c r="N7" s="32" t="s">
        <v>40</v>
      </c>
      <c r="O7" s="32" t="s">
        <v>46</v>
      </c>
      <c r="P7" s="32" t="s">
        <v>30</v>
      </c>
      <c r="Q7" s="32" t="s">
        <v>38</v>
      </c>
      <c r="R7" s="34" t="s">
        <v>31</v>
      </c>
      <c r="S7" s="32" t="s">
        <v>41</v>
      </c>
      <c r="T7" s="35" t="s">
        <v>34</v>
      </c>
      <c r="U7" s="32" t="s">
        <v>43</v>
      </c>
      <c r="V7" s="32" t="s">
        <v>32</v>
      </c>
      <c r="W7" s="32" t="s">
        <v>0</v>
      </c>
      <c r="X7" s="32" t="s">
        <v>3</v>
      </c>
      <c r="Y7" s="34" t="s">
        <v>10</v>
      </c>
      <c r="Z7" s="36" t="s">
        <v>42</v>
      </c>
      <c r="AA7" s="37" t="s">
        <v>16</v>
      </c>
      <c r="AB7" s="30"/>
      <c r="AC7" s="30"/>
      <c r="AD7" s="30"/>
      <c r="AE7" s="30"/>
      <c r="AF7" s="30"/>
    </row>
    <row r="8" spans="1:32" s="38" customFormat="1" ht="15.95" customHeight="1">
      <c r="A8" s="115"/>
      <c r="B8" s="208" t="s">
        <v>73</v>
      </c>
      <c r="C8" s="196" t="s">
        <v>70</v>
      </c>
      <c r="D8" s="39" t="s">
        <v>7</v>
      </c>
      <c r="E8" s="40"/>
      <c r="F8" s="24"/>
      <c r="G8" s="24"/>
      <c r="H8" s="24"/>
      <c r="I8" s="24"/>
      <c r="J8" s="24"/>
      <c r="K8" s="41"/>
      <c r="L8" s="41"/>
      <c r="M8" s="41"/>
      <c r="N8" s="41"/>
      <c r="O8" s="41"/>
      <c r="P8" s="42"/>
      <c r="Q8" s="42"/>
      <c r="R8" s="43"/>
      <c r="S8" s="44"/>
      <c r="T8" s="45"/>
      <c r="U8" s="46"/>
      <c r="V8" s="46"/>
      <c r="W8" s="46"/>
      <c r="X8" s="46"/>
      <c r="Y8" s="47"/>
      <c r="Z8" s="48"/>
      <c r="AA8" s="49">
        <f t="shared" ref="AA8:AA32" si="0">SUM(E8:Z8)</f>
        <v>0</v>
      </c>
      <c r="AB8" s="30"/>
      <c r="AC8" s="30"/>
      <c r="AD8" s="30"/>
      <c r="AE8" s="30"/>
      <c r="AF8" s="30"/>
    </row>
    <row r="9" spans="1:32" s="38" customFormat="1" ht="15.95" customHeight="1">
      <c r="A9" s="115"/>
      <c r="B9" s="209"/>
      <c r="C9" s="197"/>
      <c r="D9" s="50" t="s">
        <v>8</v>
      </c>
      <c r="E9" s="51"/>
      <c r="F9" s="52"/>
      <c r="G9" s="52"/>
      <c r="H9" s="52"/>
      <c r="I9" s="52"/>
      <c r="J9" s="52"/>
      <c r="K9" s="53"/>
      <c r="L9" s="53"/>
      <c r="M9" s="53"/>
      <c r="N9" s="53"/>
      <c r="O9" s="53"/>
      <c r="P9" s="54"/>
      <c r="Q9" s="54"/>
      <c r="R9" s="55"/>
      <c r="S9" s="56"/>
      <c r="T9" s="57"/>
      <c r="U9" s="58"/>
      <c r="V9" s="58"/>
      <c r="W9" s="58"/>
      <c r="X9" s="58"/>
      <c r="Y9" s="59"/>
      <c r="Z9" s="60"/>
      <c r="AA9" s="61">
        <f t="shared" si="0"/>
        <v>0</v>
      </c>
      <c r="AB9" s="30"/>
      <c r="AC9" s="30"/>
      <c r="AD9" s="30"/>
      <c r="AE9" s="30"/>
      <c r="AF9" s="30"/>
    </row>
    <row r="10" spans="1:32" s="38" customFormat="1" ht="15.95" customHeight="1">
      <c r="A10" s="115"/>
      <c r="B10" s="209"/>
      <c r="C10" s="197"/>
      <c r="D10" s="50" t="s">
        <v>14</v>
      </c>
      <c r="E10" s="51"/>
      <c r="F10" s="52"/>
      <c r="G10" s="52"/>
      <c r="H10" s="52"/>
      <c r="I10" s="52"/>
      <c r="J10" s="52"/>
      <c r="K10" s="53"/>
      <c r="L10" s="53"/>
      <c r="M10" s="53"/>
      <c r="N10" s="53"/>
      <c r="O10" s="53"/>
      <c r="P10" s="54"/>
      <c r="Q10" s="54"/>
      <c r="R10" s="55"/>
      <c r="S10" s="56"/>
      <c r="T10" s="57"/>
      <c r="U10" s="58"/>
      <c r="V10" s="58"/>
      <c r="W10" s="58"/>
      <c r="X10" s="58"/>
      <c r="Y10" s="59"/>
      <c r="Z10" s="60"/>
      <c r="AA10" s="61">
        <f t="shared" si="0"/>
        <v>0</v>
      </c>
      <c r="AB10" s="30"/>
      <c r="AC10" s="30"/>
      <c r="AD10" s="30"/>
      <c r="AE10" s="30"/>
      <c r="AF10" s="30"/>
    </row>
    <row r="11" spans="1:32" s="38" customFormat="1" ht="15.95" customHeight="1">
      <c r="A11" s="115"/>
      <c r="B11" s="209"/>
      <c r="C11" s="197"/>
      <c r="D11" s="50" t="s">
        <v>15</v>
      </c>
      <c r="E11" s="51"/>
      <c r="F11" s="52"/>
      <c r="G11" s="52"/>
      <c r="H11" s="52"/>
      <c r="I11" s="52"/>
      <c r="J11" s="52"/>
      <c r="K11" s="53"/>
      <c r="L11" s="53"/>
      <c r="M11" s="53"/>
      <c r="N11" s="53"/>
      <c r="O11" s="53"/>
      <c r="P11" s="54"/>
      <c r="Q11" s="54"/>
      <c r="R11" s="55"/>
      <c r="S11" s="56"/>
      <c r="T11" s="57"/>
      <c r="U11" s="58"/>
      <c r="V11" s="58"/>
      <c r="W11" s="58"/>
      <c r="X11" s="58"/>
      <c r="Y11" s="59"/>
      <c r="Z11" s="60"/>
      <c r="AA11" s="61">
        <f t="shared" si="0"/>
        <v>0</v>
      </c>
      <c r="AB11" s="30"/>
      <c r="AC11" s="30"/>
      <c r="AD11" s="30"/>
      <c r="AE11" s="30"/>
      <c r="AF11" s="30"/>
    </row>
    <row r="12" spans="1:32" s="38" customFormat="1" ht="15.95" customHeight="1">
      <c r="A12" s="115"/>
      <c r="B12" s="209"/>
      <c r="C12" s="197"/>
      <c r="D12" s="50" t="s">
        <v>1</v>
      </c>
      <c r="E12" s="51"/>
      <c r="F12" s="52"/>
      <c r="G12" s="52"/>
      <c r="H12" s="52"/>
      <c r="I12" s="52"/>
      <c r="J12" s="52"/>
      <c r="K12" s="53"/>
      <c r="L12" s="53"/>
      <c r="M12" s="53"/>
      <c r="N12" s="53"/>
      <c r="O12" s="53"/>
      <c r="P12" s="54"/>
      <c r="Q12" s="54"/>
      <c r="R12" s="55"/>
      <c r="S12" s="56"/>
      <c r="T12" s="57"/>
      <c r="U12" s="58"/>
      <c r="V12" s="58"/>
      <c r="W12" s="58"/>
      <c r="X12" s="58"/>
      <c r="Y12" s="59"/>
      <c r="Z12" s="60"/>
      <c r="AA12" s="61">
        <f t="shared" si="0"/>
        <v>0</v>
      </c>
      <c r="AB12" s="30"/>
      <c r="AC12" s="30"/>
      <c r="AD12" s="30"/>
      <c r="AE12" s="30"/>
      <c r="AF12" s="30"/>
    </row>
    <row r="13" spans="1:32" s="38" customFormat="1" ht="15.95" customHeight="1">
      <c r="A13" s="115"/>
      <c r="B13" s="209"/>
      <c r="C13" s="197"/>
      <c r="D13" s="50" t="s">
        <v>6</v>
      </c>
      <c r="E13" s="51"/>
      <c r="F13" s="52"/>
      <c r="G13" s="52"/>
      <c r="H13" s="52"/>
      <c r="I13" s="52"/>
      <c r="J13" s="52"/>
      <c r="K13" s="53"/>
      <c r="L13" s="53"/>
      <c r="M13" s="53"/>
      <c r="N13" s="53"/>
      <c r="O13" s="53"/>
      <c r="P13" s="54"/>
      <c r="Q13" s="54"/>
      <c r="R13" s="55"/>
      <c r="S13" s="56"/>
      <c r="T13" s="57"/>
      <c r="U13" s="58"/>
      <c r="V13" s="58"/>
      <c r="W13" s="58"/>
      <c r="X13" s="58"/>
      <c r="Y13" s="59"/>
      <c r="Z13" s="60"/>
      <c r="AA13" s="61">
        <f t="shared" si="0"/>
        <v>0</v>
      </c>
      <c r="AB13" s="30"/>
      <c r="AC13" s="30"/>
      <c r="AD13" s="30"/>
      <c r="AE13" s="30"/>
      <c r="AF13" s="30"/>
    </row>
    <row r="14" spans="1:32" s="38" customFormat="1" ht="15.95" customHeight="1">
      <c r="A14" s="115"/>
      <c r="B14" s="209"/>
      <c r="C14" s="197"/>
      <c r="D14" s="50" t="s">
        <v>12</v>
      </c>
      <c r="E14" s="51"/>
      <c r="F14" s="52"/>
      <c r="G14" s="52"/>
      <c r="H14" s="52"/>
      <c r="I14" s="52"/>
      <c r="J14" s="52"/>
      <c r="K14" s="53"/>
      <c r="L14" s="53"/>
      <c r="M14" s="53"/>
      <c r="N14" s="53"/>
      <c r="O14" s="53"/>
      <c r="P14" s="54"/>
      <c r="Q14" s="54"/>
      <c r="R14" s="55"/>
      <c r="S14" s="56"/>
      <c r="T14" s="57"/>
      <c r="U14" s="58"/>
      <c r="V14" s="58"/>
      <c r="W14" s="58"/>
      <c r="X14" s="58"/>
      <c r="Y14" s="59"/>
      <c r="Z14" s="60"/>
      <c r="AA14" s="61">
        <f t="shared" si="0"/>
        <v>0</v>
      </c>
      <c r="AB14" s="30"/>
      <c r="AC14" s="30"/>
      <c r="AD14" s="30"/>
      <c r="AE14" s="30"/>
      <c r="AF14" s="30"/>
    </row>
    <row r="15" spans="1:32" s="38" customFormat="1" ht="15.95" customHeight="1">
      <c r="A15" s="115"/>
      <c r="B15" s="209"/>
      <c r="C15" s="197"/>
      <c r="D15" s="50" t="s">
        <v>2</v>
      </c>
      <c r="E15" s="51"/>
      <c r="F15" s="52"/>
      <c r="G15" s="52"/>
      <c r="H15" s="52"/>
      <c r="I15" s="52"/>
      <c r="J15" s="52"/>
      <c r="K15" s="53"/>
      <c r="L15" s="53"/>
      <c r="M15" s="53"/>
      <c r="N15" s="53"/>
      <c r="O15" s="53"/>
      <c r="P15" s="54"/>
      <c r="Q15" s="54"/>
      <c r="R15" s="55"/>
      <c r="S15" s="56"/>
      <c r="T15" s="57"/>
      <c r="U15" s="58"/>
      <c r="V15" s="58"/>
      <c r="W15" s="58"/>
      <c r="X15" s="58"/>
      <c r="Y15" s="59"/>
      <c r="Z15" s="60"/>
      <c r="AA15" s="61">
        <f t="shared" si="0"/>
        <v>0</v>
      </c>
      <c r="AB15" s="30"/>
      <c r="AC15" s="30"/>
      <c r="AD15" s="30"/>
      <c r="AE15" s="30"/>
      <c r="AF15" s="30"/>
    </row>
    <row r="16" spans="1:32" s="38" customFormat="1" ht="15.95" customHeight="1">
      <c r="A16" s="115"/>
      <c r="B16" s="209"/>
      <c r="C16" s="197"/>
      <c r="D16" s="50" t="s">
        <v>19</v>
      </c>
      <c r="E16" s="51"/>
      <c r="F16" s="52"/>
      <c r="G16" s="52"/>
      <c r="H16" s="52"/>
      <c r="I16" s="52"/>
      <c r="J16" s="52"/>
      <c r="K16" s="53"/>
      <c r="L16" s="53"/>
      <c r="M16" s="53"/>
      <c r="N16" s="53"/>
      <c r="O16" s="53"/>
      <c r="P16" s="54"/>
      <c r="Q16" s="54"/>
      <c r="R16" s="55"/>
      <c r="S16" s="56"/>
      <c r="T16" s="57"/>
      <c r="U16" s="58"/>
      <c r="V16" s="58"/>
      <c r="W16" s="58"/>
      <c r="X16" s="58"/>
      <c r="Y16" s="59"/>
      <c r="Z16" s="60"/>
      <c r="AA16" s="61">
        <f t="shared" si="0"/>
        <v>0</v>
      </c>
      <c r="AB16" s="30"/>
      <c r="AC16" s="30"/>
      <c r="AD16" s="30"/>
      <c r="AE16" s="30"/>
      <c r="AF16" s="30"/>
    </row>
    <row r="17" spans="1:32" s="38" customFormat="1" ht="15.95" customHeight="1">
      <c r="A17" s="115"/>
      <c r="B17" s="209"/>
      <c r="C17" s="197"/>
      <c r="D17" s="50" t="s">
        <v>4</v>
      </c>
      <c r="E17" s="62"/>
      <c r="F17" s="63"/>
      <c r="G17" s="63"/>
      <c r="H17" s="63"/>
      <c r="I17" s="63"/>
      <c r="J17" s="63"/>
      <c r="K17" s="53"/>
      <c r="L17" s="53"/>
      <c r="M17" s="53"/>
      <c r="N17" s="53"/>
      <c r="O17" s="53"/>
      <c r="P17" s="64"/>
      <c r="Q17" s="64"/>
      <c r="R17" s="65"/>
      <c r="S17" s="56"/>
      <c r="T17" s="66"/>
      <c r="U17" s="67"/>
      <c r="V17" s="67"/>
      <c r="W17" s="67"/>
      <c r="X17" s="67"/>
      <c r="Y17" s="68"/>
      <c r="Z17" s="60"/>
      <c r="AA17" s="61">
        <f t="shared" si="0"/>
        <v>0</v>
      </c>
      <c r="AB17" s="30"/>
      <c r="AC17" s="30"/>
      <c r="AD17" s="30"/>
      <c r="AE17" s="30"/>
      <c r="AF17" s="30"/>
    </row>
    <row r="18" spans="1:32" s="38" customFormat="1" ht="15.95" customHeight="1">
      <c r="A18" s="115"/>
      <c r="B18" s="209"/>
      <c r="C18" s="197"/>
      <c r="D18" s="50" t="s">
        <v>11</v>
      </c>
      <c r="E18" s="62"/>
      <c r="F18" s="63"/>
      <c r="G18" s="63"/>
      <c r="H18" s="63"/>
      <c r="I18" s="63"/>
      <c r="J18" s="63"/>
      <c r="K18" s="53"/>
      <c r="L18" s="53"/>
      <c r="M18" s="53"/>
      <c r="N18" s="53"/>
      <c r="O18" s="53"/>
      <c r="P18" s="64"/>
      <c r="Q18" s="64"/>
      <c r="R18" s="65"/>
      <c r="S18" s="56"/>
      <c r="T18" s="66"/>
      <c r="U18" s="67"/>
      <c r="V18" s="67"/>
      <c r="W18" s="67"/>
      <c r="X18" s="67"/>
      <c r="Y18" s="68"/>
      <c r="Z18" s="60"/>
      <c r="AA18" s="61">
        <f t="shared" si="0"/>
        <v>0</v>
      </c>
      <c r="AB18" s="30"/>
      <c r="AC18" s="30"/>
      <c r="AD18" s="30"/>
      <c r="AE18" s="30"/>
      <c r="AF18" s="30"/>
    </row>
    <row r="19" spans="1:32" s="38" customFormat="1" ht="15.95" customHeight="1">
      <c r="A19" s="115"/>
      <c r="B19" s="209"/>
      <c r="C19" s="197"/>
      <c r="D19" s="50" t="s">
        <v>25</v>
      </c>
      <c r="E19" s="62"/>
      <c r="F19" s="63"/>
      <c r="G19" s="63"/>
      <c r="H19" s="63"/>
      <c r="I19" s="63"/>
      <c r="J19" s="63"/>
      <c r="K19" s="53"/>
      <c r="L19" s="53"/>
      <c r="M19" s="53"/>
      <c r="N19" s="53"/>
      <c r="O19" s="53"/>
      <c r="P19" s="64"/>
      <c r="Q19" s="64"/>
      <c r="R19" s="65"/>
      <c r="S19" s="56"/>
      <c r="T19" s="66"/>
      <c r="U19" s="67"/>
      <c r="V19" s="67"/>
      <c r="W19" s="67"/>
      <c r="X19" s="67"/>
      <c r="Y19" s="68"/>
      <c r="Z19" s="60"/>
      <c r="AA19" s="61">
        <f t="shared" si="0"/>
        <v>0</v>
      </c>
      <c r="AB19" s="30"/>
      <c r="AC19" s="30"/>
      <c r="AD19" s="30"/>
      <c r="AE19" s="30"/>
      <c r="AF19" s="30"/>
    </row>
    <row r="20" spans="1:32" s="38" customFormat="1" ht="15.95" customHeight="1" thickBot="1">
      <c r="A20" s="115"/>
      <c r="B20" s="209"/>
      <c r="C20" s="197"/>
      <c r="D20" s="69" t="s">
        <v>13</v>
      </c>
      <c r="E20" s="70"/>
      <c r="F20" s="71"/>
      <c r="G20" s="71"/>
      <c r="H20" s="71"/>
      <c r="I20" s="71"/>
      <c r="J20" s="71"/>
      <c r="K20" s="72"/>
      <c r="L20" s="72"/>
      <c r="M20" s="72"/>
      <c r="N20" s="72"/>
      <c r="O20" s="72"/>
      <c r="P20" s="73"/>
      <c r="Q20" s="73"/>
      <c r="R20" s="74"/>
      <c r="S20" s="75"/>
      <c r="T20" s="76"/>
      <c r="U20" s="77"/>
      <c r="V20" s="77"/>
      <c r="W20" s="77"/>
      <c r="X20" s="77"/>
      <c r="Y20" s="78"/>
      <c r="Z20" s="79"/>
      <c r="AA20" s="80">
        <f t="shared" si="0"/>
        <v>0</v>
      </c>
      <c r="AB20" s="30"/>
      <c r="AC20" s="81"/>
      <c r="AD20" s="30"/>
      <c r="AE20" s="30"/>
      <c r="AF20" s="30"/>
    </row>
    <row r="21" spans="1:32" s="38" customFormat="1" ht="15.95" customHeight="1" thickTop="1">
      <c r="A21" s="115"/>
      <c r="B21" s="209"/>
      <c r="C21" s="197" t="s">
        <v>69</v>
      </c>
      <c r="D21" s="82" t="s">
        <v>18</v>
      </c>
      <c r="E21" s="83"/>
      <c r="F21" s="84"/>
      <c r="G21" s="84"/>
      <c r="H21" s="84"/>
      <c r="I21" s="84"/>
      <c r="J21" s="84"/>
      <c r="K21" s="85"/>
      <c r="L21" s="85"/>
      <c r="M21" s="85"/>
      <c r="N21" s="85"/>
      <c r="O21" s="85"/>
      <c r="P21" s="86"/>
      <c r="Q21" s="86"/>
      <c r="R21" s="87"/>
      <c r="S21" s="88"/>
      <c r="T21" s="89"/>
      <c r="U21" s="86"/>
      <c r="V21" s="86"/>
      <c r="W21" s="86"/>
      <c r="X21" s="86"/>
      <c r="Y21" s="87"/>
      <c r="Z21" s="90"/>
      <c r="AA21" s="91">
        <f t="shared" si="0"/>
        <v>0</v>
      </c>
      <c r="AB21" s="30"/>
      <c r="AC21" s="30"/>
      <c r="AD21" s="30"/>
      <c r="AE21" s="30"/>
      <c r="AF21" s="30"/>
    </row>
    <row r="22" spans="1:32" s="38" customFormat="1" ht="15.95" customHeight="1">
      <c r="A22" s="115"/>
      <c r="B22" s="209"/>
      <c r="C22" s="197"/>
      <c r="D22" s="50" t="s">
        <v>20</v>
      </c>
      <c r="E22" s="9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95"/>
      <c r="Q22" s="95"/>
      <c r="R22" s="96"/>
      <c r="S22" s="56"/>
      <c r="T22" s="97"/>
      <c r="U22" s="95"/>
      <c r="V22" s="95"/>
      <c r="W22" s="95"/>
      <c r="X22" s="95"/>
      <c r="Y22" s="96"/>
      <c r="Z22" s="60"/>
      <c r="AA22" s="61">
        <f t="shared" si="0"/>
        <v>0</v>
      </c>
      <c r="AB22" s="30"/>
      <c r="AC22" s="30"/>
      <c r="AD22" s="30"/>
      <c r="AE22" s="30"/>
      <c r="AF22" s="98"/>
    </row>
    <row r="23" spans="1:32" s="38" customFormat="1" ht="15.95" customHeight="1">
      <c r="A23" s="115"/>
      <c r="B23" s="209"/>
      <c r="C23" s="197"/>
      <c r="D23" s="50" t="s">
        <v>24</v>
      </c>
      <c r="E23" s="92"/>
      <c r="F23" s="93"/>
      <c r="G23" s="93"/>
      <c r="H23" s="93"/>
      <c r="I23" s="93"/>
      <c r="J23" s="93"/>
      <c r="K23" s="94"/>
      <c r="L23" s="94"/>
      <c r="M23" s="94"/>
      <c r="N23" s="94"/>
      <c r="O23" s="94"/>
      <c r="P23" s="95"/>
      <c r="Q23" s="95"/>
      <c r="R23" s="96"/>
      <c r="S23" s="56"/>
      <c r="T23" s="97"/>
      <c r="U23" s="95"/>
      <c r="V23" s="95"/>
      <c r="W23" s="95"/>
      <c r="X23" s="95"/>
      <c r="Y23" s="96"/>
      <c r="Z23" s="60"/>
      <c r="AA23" s="61">
        <f t="shared" si="0"/>
        <v>0</v>
      </c>
      <c r="AB23" s="30"/>
      <c r="AC23" s="30"/>
      <c r="AD23" s="30"/>
      <c r="AE23" s="30"/>
      <c r="AF23" s="30"/>
    </row>
    <row r="24" spans="1:32" s="38" customFormat="1" ht="15.95" customHeight="1">
      <c r="A24" s="115"/>
      <c r="B24" s="209"/>
      <c r="C24" s="197"/>
      <c r="D24" s="50" t="s">
        <v>22</v>
      </c>
      <c r="E24" s="9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95"/>
      <c r="Q24" s="95"/>
      <c r="R24" s="96"/>
      <c r="S24" s="56"/>
      <c r="T24" s="97"/>
      <c r="U24" s="95"/>
      <c r="V24" s="95"/>
      <c r="W24" s="95"/>
      <c r="X24" s="95"/>
      <c r="Y24" s="96"/>
      <c r="Z24" s="60"/>
      <c r="AA24" s="61">
        <f t="shared" si="0"/>
        <v>0</v>
      </c>
      <c r="AB24" s="30"/>
      <c r="AC24" s="30"/>
      <c r="AD24" s="30"/>
      <c r="AE24" s="30"/>
      <c r="AF24" s="30"/>
    </row>
    <row r="25" spans="1:32" s="38" customFormat="1" ht="15.95" customHeight="1">
      <c r="A25" s="115"/>
      <c r="B25" s="209"/>
      <c r="C25" s="197"/>
      <c r="D25" s="50" t="s">
        <v>23</v>
      </c>
      <c r="E25" s="92"/>
      <c r="F25" s="93"/>
      <c r="G25" s="93"/>
      <c r="H25" s="93"/>
      <c r="I25" s="93"/>
      <c r="J25" s="93"/>
      <c r="K25" s="94"/>
      <c r="L25" s="94"/>
      <c r="M25" s="94"/>
      <c r="N25" s="94"/>
      <c r="O25" s="94"/>
      <c r="P25" s="95"/>
      <c r="Q25" s="95"/>
      <c r="R25" s="96"/>
      <c r="S25" s="56"/>
      <c r="T25" s="97"/>
      <c r="U25" s="95"/>
      <c r="V25" s="95"/>
      <c r="W25" s="95"/>
      <c r="X25" s="95"/>
      <c r="Y25" s="96"/>
      <c r="Z25" s="60"/>
      <c r="AA25" s="61">
        <f t="shared" si="0"/>
        <v>0</v>
      </c>
      <c r="AB25" s="30"/>
      <c r="AC25" s="81"/>
      <c r="AD25" s="30"/>
      <c r="AE25" s="30"/>
      <c r="AF25" s="30"/>
    </row>
    <row r="26" spans="1:32" s="38" customFormat="1" ht="15.95" customHeight="1">
      <c r="A26" s="115"/>
      <c r="B26" s="209"/>
      <c r="C26" s="197"/>
      <c r="D26" s="50" t="s">
        <v>21</v>
      </c>
      <c r="E26" s="9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95"/>
      <c r="Q26" s="95"/>
      <c r="R26" s="96"/>
      <c r="S26" s="56"/>
      <c r="T26" s="97"/>
      <c r="U26" s="95"/>
      <c r="V26" s="95"/>
      <c r="W26" s="95"/>
      <c r="X26" s="95"/>
      <c r="Y26" s="96"/>
      <c r="Z26" s="60"/>
      <c r="AA26" s="61">
        <f t="shared" si="0"/>
        <v>0</v>
      </c>
      <c r="AB26" s="30"/>
      <c r="AC26" s="30"/>
      <c r="AD26" s="30"/>
      <c r="AE26" s="30"/>
      <c r="AF26" s="30"/>
    </row>
    <row r="27" spans="1:32" s="38" customFormat="1" ht="15.95" customHeight="1">
      <c r="A27" s="115"/>
      <c r="B27" s="209"/>
      <c r="C27" s="197"/>
      <c r="D27" s="50" t="s">
        <v>0</v>
      </c>
      <c r="E27" s="92"/>
      <c r="F27" s="93"/>
      <c r="G27" s="93"/>
      <c r="H27" s="93"/>
      <c r="I27" s="93"/>
      <c r="J27" s="93"/>
      <c r="K27" s="94"/>
      <c r="L27" s="94"/>
      <c r="M27" s="94"/>
      <c r="N27" s="94"/>
      <c r="O27" s="94"/>
      <c r="P27" s="95"/>
      <c r="Q27" s="95"/>
      <c r="R27" s="96"/>
      <c r="S27" s="56"/>
      <c r="T27" s="97"/>
      <c r="U27" s="95"/>
      <c r="V27" s="95"/>
      <c r="W27" s="95"/>
      <c r="X27" s="95"/>
      <c r="Y27" s="96"/>
      <c r="Z27" s="60"/>
      <c r="AA27" s="61">
        <f t="shared" si="0"/>
        <v>0</v>
      </c>
      <c r="AB27" s="30"/>
      <c r="AC27" s="30"/>
      <c r="AD27" s="30"/>
      <c r="AE27" s="30"/>
      <c r="AF27" s="30"/>
    </row>
    <row r="28" spans="1:32" s="38" customFormat="1" ht="15.95" customHeight="1">
      <c r="A28" s="115"/>
      <c r="B28" s="209"/>
      <c r="C28" s="197"/>
      <c r="D28" s="50" t="s">
        <v>5</v>
      </c>
      <c r="E28" s="9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95"/>
      <c r="Q28" s="95"/>
      <c r="R28" s="96"/>
      <c r="S28" s="56"/>
      <c r="T28" s="97"/>
      <c r="U28" s="95"/>
      <c r="V28" s="95"/>
      <c r="W28" s="95"/>
      <c r="X28" s="95"/>
      <c r="Y28" s="96"/>
      <c r="Z28" s="60"/>
      <c r="AA28" s="61">
        <f t="shared" si="0"/>
        <v>0</v>
      </c>
      <c r="AB28" s="30"/>
      <c r="AC28" s="30"/>
      <c r="AD28" s="81"/>
      <c r="AE28" s="30"/>
      <c r="AF28" s="30"/>
    </row>
    <row r="29" spans="1:32" s="38" customFormat="1" ht="15.95" customHeight="1">
      <c r="A29" s="115"/>
      <c r="B29" s="209"/>
      <c r="C29" s="197"/>
      <c r="D29" s="50" t="s">
        <v>3</v>
      </c>
      <c r="E29" s="92"/>
      <c r="F29" s="93"/>
      <c r="G29" s="93"/>
      <c r="H29" s="93"/>
      <c r="I29" s="93"/>
      <c r="J29" s="93"/>
      <c r="K29" s="94"/>
      <c r="L29" s="94"/>
      <c r="M29" s="94"/>
      <c r="N29" s="94"/>
      <c r="O29" s="94"/>
      <c r="P29" s="95"/>
      <c r="Q29" s="95"/>
      <c r="R29" s="96"/>
      <c r="S29" s="56"/>
      <c r="T29" s="97"/>
      <c r="U29" s="95"/>
      <c r="V29" s="95"/>
      <c r="W29" s="95"/>
      <c r="X29" s="95"/>
      <c r="Y29" s="96"/>
      <c r="Z29" s="60"/>
      <c r="AA29" s="61">
        <f t="shared" si="0"/>
        <v>0</v>
      </c>
      <c r="AB29" s="30"/>
      <c r="AC29" s="30"/>
      <c r="AD29" s="30"/>
      <c r="AE29" s="30"/>
      <c r="AF29" s="30"/>
    </row>
    <row r="30" spans="1:32" s="38" customFormat="1" ht="15.95" customHeight="1">
      <c r="A30" s="115"/>
      <c r="B30" s="209"/>
      <c r="C30" s="197"/>
      <c r="D30" s="50" t="s">
        <v>9</v>
      </c>
      <c r="E30" s="9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95"/>
      <c r="Q30" s="95"/>
      <c r="R30" s="96"/>
      <c r="S30" s="56"/>
      <c r="T30" s="97"/>
      <c r="U30" s="95"/>
      <c r="V30" s="95"/>
      <c r="W30" s="95"/>
      <c r="X30" s="95"/>
      <c r="Y30" s="96"/>
      <c r="Z30" s="60"/>
      <c r="AA30" s="61">
        <f t="shared" si="0"/>
        <v>0</v>
      </c>
      <c r="AB30" s="30"/>
      <c r="AC30" s="30"/>
      <c r="AD30" s="30"/>
      <c r="AE30" s="30"/>
      <c r="AF30" s="30"/>
    </row>
    <row r="31" spans="1:32" s="38" customFormat="1" ht="15.95" customHeight="1">
      <c r="A31" s="115"/>
      <c r="B31" s="210"/>
      <c r="C31" s="198"/>
      <c r="D31" s="99" t="s">
        <v>10</v>
      </c>
      <c r="E31" s="100"/>
      <c r="F31" s="101"/>
      <c r="G31" s="101"/>
      <c r="H31" s="101"/>
      <c r="I31" s="101"/>
      <c r="J31" s="101"/>
      <c r="K31" s="102"/>
      <c r="L31" s="102"/>
      <c r="M31" s="102"/>
      <c r="N31" s="102"/>
      <c r="O31" s="102"/>
      <c r="P31" s="103"/>
      <c r="Q31" s="103"/>
      <c r="R31" s="104"/>
      <c r="S31" s="105"/>
      <c r="T31" s="106"/>
      <c r="U31" s="103"/>
      <c r="V31" s="103"/>
      <c r="W31" s="103"/>
      <c r="X31" s="103"/>
      <c r="Y31" s="104"/>
      <c r="Z31" s="107"/>
      <c r="AA31" s="108">
        <f t="shared" si="0"/>
        <v>0</v>
      </c>
      <c r="AB31" s="30"/>
      <c r="AC31" s="30"/>
      <c r="AD31" s="30"/>
      <c r="AE31" s="30"/>
      <c r="AF31" s="30"/>
    </row>
    <row r="32" spans="1:32" s="38" customFormat="1" ht="15.95" customHeight="1">
      <c r="A32" s="115"/>
      <c r="B32" s="183" t="s">
        <v>47</v>
      </c>
      <c r="C32" s="184"/>
      <c r="D32" s="185"/>
      <c r="E32" s="109">
        <f t="shared" ref="E32:Z32" si="1">SUM(E8:E31)</f>
        <v>0</v>
      </c>
      <c r="F32" s="110">
        <f t="shared" si="1"/>
        <v>0</v>
      </c>
      <c r="G32" s="110">
        <f t="shared" si="1"/>
        <v>0</v>
      </c>
      <c r="H32" s="110">
        <f t="shared" si="1"/>
        <v>0</v>
      </c>
      <c r="I32" s="110">
        <f t="shared" si="1"/>
        <v>0</v>
      </c>
      <c r="J32" s="110">
        <f t="shared" si="1"/>
        <v>0</v>
      </c>
      <c r="K32" s="110">
        <f t="shared" si="1"/>
        <v>0</v>
      </c>
      <c r="L32" s="110">
        <f t="shared" si="1"/>
        <v>0</v>
      </c>
      <c r="M32" s="110">
        <f t="shared" si="1"/>
        <v>0</v>
      </c>
      <c r="N32" s="110">
        <f t="shared" si="1"/>
        <v>0</v>
      </c>
      <c r="O32" s="110">
        <f t="shared" si="1"/>
        <v>0</v>
      </c>
      <c r="P32" s="110">
        <f t="shared" ref="P32" si="2">SUM(P8:P31)</f>
        <v>0</v>
      </c>
      <c r="Q32" s="110">
        <f t="shared" ref="Q32" si="3">SUM(Q8:Q31)</f>
        <v>0</v>
      </c>
      <c r="R32" s="111">
        <f t="shared" ref="R32" si="4">SUM(R8:R31)</f>
        <v>0</v>
      </c>
      <c r="S32" s="110">
        <f>SUM(S8:S31)</f>
        <v>0</v>
      </c>
      <c r="T32" s="112">
        <f t="shared" si="1"/>
        <v>0</v>
      </c>
      <c r="U32" s="110">
        <f t="shared" si="1"/>
        <v>0</v>
      </c>
      <c r="V32" s="110">
        <f t="shared" si="1"/>
        <v>0</v>
      </c>
      <c r="W32" s="110">
        <f t="shared" si="1"/>
        <v>0</v>
      </c>
      <c r="X32" s="110">
        <f t="shared" si="1"/>
        <v>0</v>
      </c>
      <c r="Y32" s="111">
        <f t="shared" ref="Y32" si="5">SUM(Y8:Y31)</f>
        <v>0</v>
      </c>
      <c r="Z32" s="113">
        <f t="shared" si="1"/>
        <v>0</v>
      </c>
      <c r="AA32" s="114">
        <f t="shared" si="0"/>
        <v>0</v>
      </c>
      <c r="AB32" s="30"/>
      <c r="AC32" s="30"/>
      <c r="AD32" s="30"/>
      <c r="AE32" s="30"/>
      <c r="AF32" s="30"/>
    </row>
    <row r="33" spans="1:32" s="116" customFormat="1" ht="15.95" customHeight="1">
      <c r="A33" s="115"/>
      <c r="B33" s="115"/>
      <c r="C33" s="115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115"/>
      <c r="AC33" s="115"/>
      <c r="AD33" s="115"/>
      <c r="AE33" s="115"/>
      <c r="AF33" s="115"/>
    </row>
    <row r="34" spans="1:32" s="116" customFormat="1" ht="4.5" customHeight="1">
      <c r="A34" s="115"/>
      <c r="B34" s="115"/>
      <c r="C34" s="11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15"/>
      <c r="AC34" s="115"/>
      <c r="AD34" s="115"/>
      <c r="AE34" s="115"/>
      <c r="AF34" s="115"/>
    </row>
    <row r="35" spans="1:32" s="21" customFormat="1" ht="15.95" customHeight="1">
      <c r="A35" s="20"/>
      <c r="B35" s="20"/>
      <c r="C35" s="117"/>
      <c r="D35" s="117"/>
      <c r="E35" s="118"/>
      <c r="F35" s="117"/>
      <c r="G35" s="117"/>
      <c r="H35" s="115"/>
      <c r="I35" s="115"/>
      <c r="J35" s="119" t="s">
        <v>35</v>
      </c>
      <c r="K35" s="120" t="s">
        <v>35</v>
      </c>
      <c r="L35" s="117"/>
      <c r="M35" s="119" t="s">
        <v>35</v>
      </c>
      <c r="N35" s="115"/>
      <c r="O35" s="117"/>
      <c r="P35" s="117"/>
      <c r="Q35" s="117"/>
      <c r="R35" s="117"/>
      <c r="S35" s="121" t="s">
        <v>35</v>
      </c>
      <c r="T35" s="122"/>
      <c r="U35" s="122"/>
      <c r="V35" s="122"/>
      <c r="W35" s="122"/>
      <c r="X35" s="122"/>
      <c r="Y35" s="121"/>
      <c r="Z35" s="122"/>
      <c r="AA35" s="123"/>
      <c r="AB35" s="20"/>
      <c r="AC35" s="20"/>
      <c r="AD35" s="20"/>
      <c r="AE35" s="20"/>
      <c r="AF35" s="20"/>
    </row>
    <row r="36" spans="1:32" s="21" customFormat="1" ht="15.95" customHeight="1">
      <c r="A36" s="20"/>
      <c r="B36" s="20"/>
      <c r="C36" s="124"/>
      <c r="D36" s="186" t="s">
        <v>59</v>
      </c>
      <c r="E36" s="187"/>
      <c r="F36" s="187"/>
      <c r="G36" s="187"/>
      <c r="H36" s="187"/>
      <c r="I36" s="187"/>
      <c r="J36" s="125">
        <f>SUM(P8:R16)+SUM(T8:Y16)</f>
        <v>0</v>
      </c>
      <c r="K36" s="126"/>
      <c r="L36" s="117"/>
      <c r="M36" s="127">
        <f>SUM(T8:Y16)</f>
        <v>0</v>
      </c>
      <c r="N36" s="115" t="s">
        <v>65</v>
      </c>
      <c r="O36" s="117"/>
      <c r="P36" s="117"/>
      <c r="Q36" s="118"/>
      <c r="R36" s="118"/>
      <c r="S36" s="128">
        <f>J39-J36</f>
        <v>0</v>
      </c>
      <c r="T36" s="129" t="s">
        <v>62</v>
      </c>
      <c r="U36" s="130"/>
      <c r="V36" s="122"/>
      <c r="W36" s="122"/>
      <c r="X36" s="123"/>
      <c r="Y36" s="131"/>
      <c r="Z36" s="123"/>
      <c r="AA36" s="123"/>
      <c r="AB36" s="20"/>
      <c r="AC36" s="20"/>
      <c r="AD36" s="20"/>
      <c r="AE36" s="20"/>
      <c r="AF36" s="20"/>
    </row>
    <row r="37" spans="1:32" s="21" customFormat="1" ht="15.95" customHeight="1">
      <c r="A37" s="20"/>
      <c r="B37" s="20"/>
      <c r="C37" s="132"/>
      <c r="D37" s="186" t="s">
        <v>50</v>
      </c>
      <c r="E37" s="187"/>
      <c r="F37" s="187"/>
      <c r="G37" s="187"/>
      <c r="H37" s="187"/>
      <c r="I37" s="187"/>
      <c r="J37" s="125">
        <f>SUM(P17:R20)+SUM(T17:Y20)</f>
        <v>0</v>
      </c>
      <c r="K37" s="126"/>
      <c r="L37" s="117"/>
      <c r="M37" s="127">
        <f>SUM(T17:Y20)</f>
        <v>0</v>
      </c>
      <c r="N37" s="115" t="s">
        <v>55</v>
      </c>
      <c r="O37" s="133"/>
      <c r="P37" s="134"/>
      <c r="Q37" s="115"/>
      <c r="R37" s="115"/>
      <c r="S37" s="128">
        <f>J40-J37</f>
        <v>0</v>
      </c>
      <c r="T37" s="129" t="s">
        <v>63</v>
      </c>
      <c r="U37" s="122"/>
      <c r="V37" s="123"/>
      <c r="W37" s="123"/>
      <c r="X37" s="123"/>
      <c r="Y37" s="131"/>
      <c r="Z37" s="123"/>
      <c r="AA37" s="123"/>
      <c r="AB37" s="20"/>
      <c r="AC37" s="20"/>
      <c r="AD37" s="20"/>
      <c r="AE37" s="20"/>
      <c r="AF37" s="20"/>
    </row>
    <row r="38" spans="1:32" s="21" customFormat="1" ht="15.95" customHeight="1">
      <c r="A38" s="20"/>
      <c r="B38" s="20"/>
      <c r="C38" s="116"/>
      <c r="D38" s="188" t="s">
        <v>48</v>
      </c>
      <c r="E38" s="187"/>
      <c r="F38" s="187"/>
      <c r="G38" s="187"/>
      <c r="H38" s="187"/>
      <c r="I38" s="187"/>
      <c r="J38" s="135">
        <f>J36+J37</f>
        <v>0</v>
      </c>
      <c r="K38" s="136">
        <f>J38</f>
        <v>0</v>
      </c>
      <c r="L38" s="117"/>
      <c r="M38" s="137">
        <f>SUM(M36+M37)</f>
        <v>0</v>
      </c>
      <c r="N38" s="138" t="s">
        <v>56</v>
      </c>
      <c r="O38" s="117"/>
      <c r="P38" s="115"/>
      <c r="Q38" s="115"/>
      <c r="R38" s="115"/>
      <c r="S38" s="128">
        <f>J41-J38</f>
        <v>0</v>
      </c>
      <c r="T38" s="129" t="s">
        <v>66</v>
      </c>
      <c r="U38" s="139"/>
      <c r="V38" s="123"/>
      <c r="W38" s="123"/>
      <c r="X38" s="123"/>
      <c r="Y38" s="140"/>
      <c r="Z38" s="123"/>
      <c r="AA38" s="123"/>
      <c r="AB38" s="20"/>
      <c r="AC38" s="20"/>
      <c r="AD38" s="20"/>
      <c r="AE38" s="20"/>
      <c r="AF38" s="20"/>
    </row>
    <row r="39" spans="1:32" s="21" customFormat="1" ht="15.95" customHeight="1">
      <c r="A39" s="20"/>
      <c r="B39" s="20"/>
      <c r="C39" s="141"/>
      <c r="D39" s="186" t="s">
        <v>60</v>
      </c>
      <c r="E39" s="187"/>
      <c r="F39" s="187"/>
      <c r="G39" s="187"/>
      <c r="H39" s="187"/>
      <c r="I39" s="187"/>
      <c r="J39" s="125">
        <f>SUM(E21:J31)</f>
        <v>0</v>
      </c>
      <c r="K39" s="126"/>
      <c r="L39" s="117"/>
      <c r="M39" s="127">
        <f>SUM(E21:J31)</f>
        <v>0</v>
      </c>
      <c r="N39" s="115" t="s">
        <v>68</v>
      </c>
      <c r="O39" s="117"/>
      <c r="P39" s="115"/>
      <c r="Q39" s="115"/>
      <c r="R39" s="115"/>
      <c r="S39" s="128"/>
      <c r="T39" s="129"/>
      <c r="U39" s="142"/>
      <c r="V39" s="123"/>
      <c r="W39" s="123"/>
      <c r="X39" s="123"/>
      <c r="Y39" s="131"/>
      <c r="Z39" s="123"/>
      <c r="AA39" s="123"/>
      <c r="AB39" s="20"/>
      <c r="AC39" s="20"/>
      <c r="AD39" s="20"/>
      <c r="AE39" s="20"/>
      <c r="AF39" s="20"/>
    </row>
    <row r="40" spans="1:32" s="21" customFormat="1" ht="15.95" customHeight="1">
      <c r="A40" s="20"/>
      <c r="B40" s="20"/>
      <c r="C40" s="143"/>
      <c r="D40" s="186" t="s">
        <v>51</v>
      </c>
      <c r="E40" s="187"/>
      <c r="F40" s="187"/>
      <c r="G40" s="187"/>
      <c r="H40" s="187"/>
      <c r="I40" s="187"/>
      <c r="J40" s="125">
        <f>SUM(K21:O31)</f>
        <v>0</v>
      </c>
      <c r="K40" s="126"/>
      <c r="L40" s="115"/>
      <c r="M40" s="127">
        <f>SUM(K21:O31)</f>
        <v>0</v>
      </c>
      <c r="N40" s="115" t="s">
        <v>57</v>
      </c>
      <c r="O40" s="115"/>
      <c r="P40" s="134"/>
      <c r="Q40" s="115"/>
      <c r="R40" s="115"/>
      <c r="S40" s="128">
        <f>M41-M38</f>
        <v>0</v>
      </c>
      <c r="T40" s="129" t="s">
        <v>67</v>
      </c>
      <c r="U40" s="144"/>
      <c r="V40" s="123"/>
      <c r="W40" s="123"/>
      <c r="X40" s="123"/>
      <c r="Y40" s="131"/>
      <c r="Z40" s="123"/>
      <c r="AA40" s="123"/>
      <c r="AB40" s="20"/>
      <c r="AC40" s="20"/>
      <c r="AD40" s="20"/>
      <c r="AE40" s="20"/>
      <c r="AF40" s="20"/>
    </row>
    <row r="41" spans="1:32" s="21" customFormat="1" ht="15.95" customHeight="1">
      <c r="A41" s="20"/>
      <c r="B41" s="20"/>
      <c r="C41" s="116"/>
      <c r="D41" s="192" t="s">
        <v>49</v>
      </c>
      <c r="E41" s="187"/>
      <c r="F41" s="187"/>
      <c r="G41" s="187"/>
      <c r="H41" s="187"/>
      <c r="I41" s="187"/>
      <c r="J41" s="135">
        <f>J39+J40</f>
        <v>0</v>
      </c>
      <c r="K41" s="136">
        <f>J41</f>
        <v>0</v>
      </c>
      <c r="L41" s="115"/>
      <c r="M41" s="145">
        <f>SUM(M39+M40)</f>
        <v>0</v>
      </c>
      <c r="N41" s="146" t="s">
        <v>58</v>
      </c>
      <c r="O41" s="115"/>
      <c r="P41" s="115"/>
      <c r="Q41" s="115"/>
      <c r="R41" s="115"/>
      <c r="S41" s="142"/>
      <c r="T41" s="123"/>
      <c r="U41" s="123"/>
      <c r="V41" s="123"/>
      <c r="W41" s="123"/>
      <c r="X41" s="123"/>
      <c r="Y41" s="147"/>
      <c r="Z41" s="123"/>
      <c r="AA41" s="123"/>
      <c r="AB41" s="20"/>
      <c r="AC41" s="20"/>
      <c r="AD41" s="20"/>
      <c r="AE41" s="20"/>
      <c r="AF41" s="20"/>
    </row>
    <row r="42" spans="1:32" s="21" customFormat="1" ht="15.95" customHeight="1">
      <c r="A42" s="20"/>
      <c r="B42" s="20"/>
      <c r="C42" s="148"/>
      <c r="D42" s="186" t="s">
        <v>61</v>
      </c>
      <c r="E42" s="187"/>
      <c r="F42" s="187"/>
      <c r="G42" s="187"/>
      <c r="H42" s="187"/>
      <c r="I42" s="187"/>
      <c r="J42" s="190"/>
      <c r="K42" s="126">
        <f>SUM(E8:J16)</f>
        <v>0</v>
      </c>
      <c r="L42" s="117"/>
      <c r="M42" s="118"/>
      <c r="N42" s="118"/>
      <c r="O42" s="118"/>
      <c r="P42" s="115"/>
      <c r="Q42" s="115"/>
      <c r="R42" s="115"/>
      <c r="S42" s="118"/>
      <c r="T42" s="115"/>
      <c r="U42" s="115"/>
      <c r="V42" s="115"/>
      <c r="W42" s="115"/>
      <c r="X42" s="115"/>
      <c r="Y42" s="115"/>
      <c r="Z42" s="115"/>
      <c r="AA42" s="115"/>
      <c r="AB42" s="20"/>
      <c r="AC42" s="20"/>
      <c r="AD42" s="20"/>
      <c r="AE42" s="20"/>
      <c r="AF42" s="20"/>
    </row>
    <row r="43" spans="1:32" s="21" customFormat="1" ht="15.95" customHeight="1">
      <c r="A43" s="20"/>
      <c r="B43" s="20"/>
      <c r="C43" s="149"/>
      <c r="D43" s="186" t="s">
        <v>52</v>
      </c>
      <c r="E43" s="187"/>
      <c r="F43" s="187"/>
      <c r="G43" s="187"/>
      <c r="H43" s="187"/>
      <c r="I43" s="187"/>
      <c r="J43" s="190"/>
      <c r="K43" s="126">
        <f>SUM(E17:J20)</f>
        <v>0</v>
      </c>
      <c r="L43" s="117"/>
      <c r="M43" s="150"/>
      <c r="N43" s="151"/>
      <c r="O43" s="118"/>
      <c r="P43" s="115"/>
      <c r="Q43" s="115"/>
      <c r="R43" s="115"/>
      <c r="S43" s="118"/>
      <c r="T43" s="115"/>
      <c r="U43" s="115"/>
      <c r="V43" s="115"/>
      <c r="W43" s="115"/>
      <c r="X43" s="115"/>
      <c r="Y43" s="182"/>
      <c r="Z43" s="115"/>
      <c r="AA43" s="151"/>
      <c r="AB43" s="20"/>
      <c r="AC43" s="20"/>
      <c r="AD43" s="20"/>
      <c r="AE43" s="20"/>
      <c r="AF43" s="20"/>
    </row>
    <row r="44" spans="1:32" s="21" customFormat="1" ht="15.95" customHeight="1">
      <c r="A44" s="20"/>
      <c r="B44" s="20"/>
      <c r="C44" s="152"/>
      <c r="D44" s="186" t="s">
        <v>53</v>
      </c>
      <c r="E44" s="187"/>
      <c r="F44" s="187"/>
      <c r="G44" s="187"/>
      <c r="H44" s="187"/>
      <c r="I44" s="187"/>
      <c r="J44" s="190"/>
      <c r="K44" s="126">
        <f>SUM(K8:O20)</f>
        <v>0</v>
      </c>
      <c r="L44" s="117"/>
      <c r="M44" s="150"/>
      <c r="N44" s="151"/>
      <c r="O44" s="118"/>
      <c r="P44" s="115"/>
      <c r="Q44" s="115"/>
      <c r="R44" s="115"/>
      <c r="S44" s="118"/>
      <c r="T44" s="115"/>
      <c r="U44" s="115"/>
      <c r="V44" s="115"/>
      <c r="W44" s="115"/>
      <c r="X44" s="115"/>
      <c r="Y44" s="182"/>
      <c r="Z44" s="115"/>
      <c r="AA44" s="151"/>
      <c r="AB44" s="20"/>
      <c r="AC44" s="20"/>
      <c r="AD44" s="20"/>
      <c r="AE44" s="20"/>
      <c r="AF44" s="20"/>
    </row>
    <row r="45" spans="1:32" s="21" customFormat="1" ht="15.95" customHeight="1">
      <c r="A45" s="20"/>
      <c r="B45" s="20"/>
      <c r="C45" s="153"/>
      <c r="D45" s="186" t="s">
        <v>54</v>
      </c>
      <c r="E45" s="187"/>
      <c r="F45" s="187"/>
      <c r="G45" s="187"/>
      <c r="H45" s="187"/>
      <c r="I45" s="187"/>
      <c r="J45" s="190"/>
      <c r="K45" s="126">
        <f>SUM(P21:R31)+SUM(T21:Y31)</f>
        <v>0</v>
      </c>
      <c r="L45" s="117"/>
      <c r="M45" s="150"/>
      <c r="N45" s="151"/>
      <c r="O45" s="118"/>
      <c r="P45" s="115"/>
      <c r="Q45" s="115"/>
      <c r="R45" s="115"/>
      <c r="S45" s="118"/>
      <c r="T45" s="115"/>
      <c r="U45" s="115"/>
      <c r="V45" s="115"/>
      <c r="W45" s="115"/>
      <c r="X45" s="115"/>
      <c r="Y45" s="115"/>
      <c r="Z45" s="115"/>
      <c r="AA45" s="115"/>
      <c r="AB45" s="20"/>
      <c r="AC45" s="20"/>
      <c r="AD45" s="20"/>
      <c r="AE45" s="20"/>
      <c r="AF45" s="20"/>
    </row>
    <row r="46" spans="1:32" s="21" customFormat="1" ht="15.95" customHeight="1">
      <c r="A46" s="20"/>
      <c r="B46" s="20"/>
      <c r="C46" s="116"/>
      <c r="D46" s="191" t="s">
        <v>64</v>
      </c>
      <c r="E46" s="187"/>
      <c r="F46" s="187"/>
      <c r="G46" s="187"/>
      <c r="H46" s="187"/>
      <c r="I46" s="187"/>
      <c r="J46" s="190"/>
      <c r="K46" s="154">
        <f>SUM(S8:S31)+SUM(Z8:Z31)</f>
        <v>0</v>
      </c>
      <c r="L46" s="118"/>
      <c r="M46" s="118"/>
      <c r="N46" s="115"/>
      <c r="O46" s="115"/>
      <c r="P46" s="115"/>
      <c r="Q46" s="118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20"/>
      <c r="AC46" s="20"/>
      <c r="AD46" s="20"/>
      <c r="AE46" s="20"/>
      <c r="AF46" s="20"/>
    </row>
    <row r="47" spans="1:32" s="21" customFormat="1">
      <c r="A47" s="20"/>
      <c r="B47" s="20"/>
      <c r="C47" s="155"/>
      <c r="D47" s="156"/>
      <c r="E47" s="157"/>
      <c r="F47" s="157"/>
      <c r="G47" s="157"/>
      <c r="H47" s="157"/>
      <c r="I47" s="157"/>
      <c r="J47" s="156"/>
      <c r="K47" s="158">
        <f>SUM(K36:K46)</f>
        <v>0</v>
      </c>
      <c r="L47" s="159"/>
      <c r="M47" s="117"/>
      <c r="N47" s="117"/>
      <c r="O47" s="160"/>
      <c r="P47" s="115"/>
      <c r="Q47" s="115"/>
      <c r="R47" s="115"/>
      <c r="S47" s="115"/>
      <c r="T47" s="117"/>
      <c r="U47" s="117"/>
      <c r="V47" s="115"/>
      <c r="W47" s="115"/>
      <c r="X47" s="115"/>
      <c r="Y47" s="115"/>
      <c r="Z47" s="115"/>
      <c r="AA47" s="115"/>
      <c r="AB47" s="20"/>
      <c r="AC47" s="20"/>
      <c r="AD47" s="20"/>
      <c r="AE47" s="20"/>
      <c r="AF47" s="20"/>
    </row>
    <row r="48" spans="1:32" s="21" customFormat="1">
      <c r="A48" s="20"/>
      <c r="B48" s="20"/>
      <c r="C48" s="20"/>
      <c r="D48" s="20"/>
      <c r="E48" s="117"/>
      <c r="F48" s="117"/>
      <c r="G48" s="117"/>
      <c r="H48" s="117"/>
      <c r="I48" s="117"/>
      <c r="J48" s="117"/>
      <c r="K48" s="117"/>
      <c r="L48" s="159"/>
      <c r="M48" s="161"/>
      <c r="N48" s="161"/>
      <c r="O48" s="160"/>
      <c r="P48" s="20"/>
      <c r="Q48" s="20"/>
      <c r="R48" s="20"/>
      <c r="S48" s="20"/>
      <c r="T48" s="162"/>
      <c r="U48" s="163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>
      <c r="A49" s="20"/>
      <c r="B49" s="20"/>
      <c r="C49" s="20"/>
      <c r="D49" s="20"/>
      <c r="E49" s="117"/>
      <c r="F49" s="117"/>
      <c r="G49" s="117"/>
      <c r="H49" s="117"/>
      <c r="I49" s="117"/>
      <c r="J49" s="117"/>
      <c r="K49" s="117"/>
      <c r="L49" s="117"/>
      <c r="M49" s="20"/>
      <c r="N49" s="20"/>
      <c r="O49" s="20"/>
      <c r="P49" s="20"/>
      <c r="Q49" s="115"/>
      <c r="R49" s="115"/>
      <c r="S49" s="20"/>
      <c r="T49" s="117"/>
      <c r="U49" s="117"/>
      <c r="V49" s="115"/>
      <c r="W49" s="115"/>
      <c r="X49" s="115"/>
      <c r="Y49" s="20"/>
      <c r="Z49" s="115"/>
      <c r="AA49" s="20"/>
      <c r="AB49" s="20"/>
      <c r="AC49" s="20"/>
      <c r="AD49" s="20"/>
      <c r="AE49" s="20"/>
      <c r="AF49" s="20"/>
    </row>
    <row r="50" spans="1:32" s="21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115"/>
      <c r="R50" s="115"/>
      <c r="S50" s="20"/>
      <c r="T50" s="164"/>
      <c r="U50" s="165"/>
      <c r="V50" s="115"/>
      <c r="W50" s="115"/>
      <c r="X50" s="115"/>
      <c r="Y50" s="20"/>
      <c r="Z50" s="115"/>
      <c r="AA50" s="20"/>
      <c r="AB50" s="20"/>
      <c r="AC50" s="20"/>
      <c r="AD50" s="20"/>
      <c r="AE50" s="20"/>
      <c r="AF50" s="20"/>
    </row>
    <row r="51" spans="1:32" s="21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15"/>
      <c r="R51" s="115"/>
      <c r="S51" s="20"/>
      <c r="T51" s="118"/>
      <c r="U51" s="118"/>
      <c r="V51" s="115"/>
      <c r="W51" s="20"/>
      <c r="X51" s="20"/>
      <c r="Y51" s="20"/>
      <c r="Z51" s="166"/>
      <c r="AA51" s="20"/>
      <c r="AB51" s="20"/>
      <c r="AC51" s="20"/>
      <c r="AD51" s="20"/>
      <c r="AE51" s="20"/>
      <c r="AF51" s="20"/>
    </row>
    <row r="52" spans="1:32" s="21" customFormat="1" ht="15.9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15"/>
      <c r="R52" s="115"/>
      <c r="S52" s="20"/>
      <c r="T52" s="160"/>
      <c r="U52" s="167"/>
      <c r="V52" s="115"/>
      <c r="W52" s="20"/>
      <c r="X52" s="20"/>
      <c r="Y52" s="20"/>
      <c r="Z52" s="168"/>
      <c r="AA52" s="20"/>
      <c r="AB52" s="20"/>
      <c r="AC52" s="20"/>
      <c r="AD52" s="20"/>
      <c r="AE52" s="20"/>
      <c r="AF52" s="20"/>
    </row>
    <row r="53" spans="1:32" s="21" customFormat="1" ht="15.9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66"/>
      <c r="AA53" s="20"/>
      <c r="AB53" s="20"/>
      <c r="AC53" s="20"/>
      <c r="AD53" s="20"/>
      <c r="AE53" s="20"/>
      <c r="AF53" s="20"/>
    </row>
    <row r="54" spans="1:32" s="21" customFormat="1" ht="15.9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69"/>
      <c r="AA54" s="20"/>
      <c r="AB54" s="20"/>
      <c r="AC54" s="20"/>
      <c r="AD54" s="20"/>
      <c r="AE54" s="20"/>
      <c r="AF54" s="20"/>
    </row>
    <row r="55" spans="1:32" s="21" customFormat="1" ht="15.9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70"/>
      <c r="AA55" s="20"/>
      <c r="AB55" s="20"/>
      <c r="AC55" s="20"/>
      <c r="AD55" s="20"/>
      <c r="AE55" s="20"/>
      <c r="AF55" s="20"/>
    </row>
    <row r="56" spans="1:32" s="20" customFormat="1" ht="15.95" customHeight="1"/>
    <row r="57" spans="1:32" s="14" customFormat="1" ht="15.95" customHeight="1">
      <c r="A57" s="20"/>
    </row>
    <row r="58" spans="1:32" s="14" customFormat="1" ht="15.95" customHeight="1">
      <c r="A58" s="20"/>
    </row>
    <row r="59" spans="1:32" s="14" customFormat="1" ht="15.95" customHeight="1">
      <c r="A59" s="20"/>
    </row>
    <row r="60" spans="1:32" s="14" customFormat="1" ht="15.95" customHeight="1">
      <c r="A60" s="20"/>
    </row>
    <row r="61" spans="1:32" s="14" customFormat="1" ht="15.95" customHeight="1">
      <c r="A61" s="20"/>
    </row>
    <row r="62" spans="1:32" s="14" customFormat="1" ht="15.95" customHeight="1">
      <c r="A62" s="20"/>
    </row>
    <row r="63" spans="1:32" s="14" customFormat="1" ht="15.95" customHeight="1">
      <c r="A63" s="20"/>
    </row>
    <row r="64" spans="1:32" s="14" customFormat="1" ht="15.95" customHeight="1">
      <c r="A64" s="20"/>
    </row>
    <row r="65" spans="1:33" s="14" customFormat="1" ht="15.95" customHeight="1">
      <c r="A65" s="20"/>
    </row>
    <row r="66" spans="1:33" s="14" customFormat="1" ht="15.95" customHeight="1">
      <c r="A66" s="20"/>
    </row>
    <row r="67" spans="1:33" s="14" customFormat="1" ht="15.95" customHeight="1">
      <c r="A67" s="20"/>
    </row>
    <row r="68" spans="1:33" s="14" customFormat="1" ht="15.95" customHeight="1">
      <c r="A68" s="20"/>
    </row>
    <row r="69" spans="1:33" s="14" customFormat="1" ht="15.95" customHeight="1">
      <c r="A69" s="20"/>
      <c r="AF69" s="15"/>
      <c r="AG69" s="15"/>
    </row>
    <row r="70" spans="1:33" s="14" customFormat="1">
      <c r="A70" s="20"/>
      <c r="AF70" s="15"/>
      <c r="AG70" s="15"/>
    </row>
    <row r="71" spans="1:33" s="14" customFormat="1">
      <c r="A71" s="20"/>
      <c r="AF71" s="15"/>
      <c r="AG71" s="15"/>
    </row>
    <row r="72" spans="1:33" s="14" customFormat="1">
      <c r="A72" s="20"/>
      <c r="AF72" s="15"/>
      <c r="AG72" s="15"/>
    </row>
    <row r="73" spans="1:33" s="14" customFormat="1">
      <c r="A73" s="20"/>
      <c r="AF73" s="15"/>
      <c r="AG73" s="15"/>
    </row>
    <row r="74" spans="1:33" s="14" customFormat="1">
      <c r="A74" s="20"/>
      <c r="AF74" s="15"/>
      <c r="AG74" s="15"/>
    </row>
    <row r="75" spans="1:33">
      <c r="AF75" s="15"/>
      <c r="AG75" s="13"/>
    </row>
    <row r="76" spans="1:33">
      <c r="AF76" s="15"/>
      <c r="AG76" s="13"/>
    </row>
    <row r="77" spans="1:33">
      <c r="AF77" s="15"/>
      <c r="AG77" s="13"/>
    </row>
    <row r="78" spans="1:33">
      <c r="AF78" s="15"/>
      <c r="AG78" s="13"/>
    </row>
    <row r="79" spans="1:33">
      <c r="Y79" s="13"/>
    </row>
    <row r="80" spans="1:33">
      <c r="Y80" s="13"/>
    </row>
    <row r="81" spans="25:25">
      <c r="Y81" s="13"/>
    </row>
    <row r="82" spans="25:25">
      <c r="Y82" s="13"/>
    </row>
    <row r="83" spans="25:25">
      <c r="Y83" s="13"/>
    </row>
    <row r="84" spans="25:25">
      <c r="Y84" s="13"/>
    </row>
  </sheetData>
  <sheetProtection insertColumns="0" insertRows="0" selectLockedCells="1"/>
  <mergeCells count="22">
    <mergeCell ref="B2:D2"/>
    <mergeCell ref="E2:I2"/>
    <mergeCell ref="C8:C20"/>
    <mergeCell ref="C21:C31"/>
    <mergeCell ref="E5:Z5"/>
    <mergeCell ref="T6:Z6"/>
    <mergeCell ref="E6:S6"/>
    <mergeCell ref="T3:AA3"/>
    <mergeCell ref="B8:B31"/>
    <mergeCell ref="D45:J45"/>
    <mergeCell ref="D46:J46"/>
    <mergeCell ref="D44:J44"/>
    <mergeCell ref="D43:J43"/>
    <mergeCell ref="D39:I39"/>
    <mergeCell ref="D40:I40"/>
    <mergeCell ref="D41:I41"/>
    <mergeCell ref="D42:J42"/>
    <mergeCell ref="B32:D32"/>
    <mergeCell ref="D36:I36"/>
    <mergeCell ref="D37:I37"/>
    <mergeCell ref="D38:I38"/>
    <mergeCell ref="C7:D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16" yWindow="238" count="1">
        <x14:dataValidation type="list" errorStyle="warning" allowBlank="1" showInputMessage="1" showErrorMessage="1" error="Bitte aus der Liste auswählen" prompt="Bitte Gemeinde auswählen">
          <x14:formula1>
            <xm:f>'5_Hintergrunddaten'!$A$2:$A$79</xm:f>
          </x14:formula1>
          <xm:sqref>E2:I2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476"/>
  <sheetViews>
    <sheetView workbookViewId="0">
      <selection activeCell="D9" sqref="D9"/>
    </sheetView>
  </sheetViews>
  <sheetFormatPr baseColWidth="10" defaultRowHeight="15"/>
  <cols>
    <col min="1" max="1" width="23.42578125" style="1" customWidth="1"/>
    <col min="2" max="2" width="23.7109375" style="1" customWidth="1"/>
    <col min="3" max="3" width="23.7109375" style="5" customWidth="1"/>
    <col min="4" max="4" width="19.7109375" style="2" customWidth="1"/>
    <col min="5" max="5" width="18.7109375" bestFit="1" customWidth="1"/>
  </cols>
  <sheetData>
    <row r="1" spans="1:5">
      <c r="A1" s="171" t="s">
        <v>156</v>
      </c>
      <c r="B1" s="172" t="s">
        <v>157</v>
      </c>
      <c r="C1" s="173" t="s">
        <v>159</v>
      </c>
      <c r="D1" s="173" t="s">
        <v>158</v>
      </c>
      <c r="E1" s="7"/>
    </row>
    <row r="2" spans="1:5">
      <c r="A2" s="5" t="s">
        <v>22</v>
      </c>
      <c r="B2" s="8" t="s">
        <v>36</v>
      </c>
      <c r="C2" s="10">
        <v>0.35390369355700002</v>
      </c>
      <c r="D2" s="5">
        <v>3539.03693557</v>
      </c>
      <c r="E2" s="174" t="s">
        <v>160</v>
      </c>
    </row>
    <row r="3" spans="1:5">
      <c r="E3" s="7"/>
    </row>
    <row r="4" spans="1:5">
      <c r="A4" s="5"/>
      <c r="B4" s="8"/>
      <c r="C4" s="10"/>
      <c r="D4" s="6"/>
      <c r="E4" s="7"/>
    </row>
    <row r="5" spans="1:5">
      <c r="A5" s="5"/>
      <c r="B5" s="8"/>
      <c r="C5" s="10"/>
      <c r="D5" s="6"/>
      <c r="E5" s="7"/>
    </row>
    <row r="6" spans="1:5">
      <c r="A6" s="5"/>
      <c r="B6" s="8"/>
      <c r="C6" s="10"/>
      <c r="D6" s="6"/>
      <c r="E6" s="7"/>
    </row>
    <row r="7" spans="1:5">
      <c r="A7" s="5"/>
      <c r="B7" s="8"/>
      <c r="C7" s="10"/>
      <c r="D7" s="6"/>
      <c r="E7" s="7"/>
    </row>
    <row r="8" spans="1:5">
      <c r="A8" s="5"/>
      <c r="B8" s="8"/>
      <c r="C8" s="10"/>
      <c r="D8" s="6"/>
      <c r="E8" s="7"/>
    </row>
    <row r="9" spans="1:5">
      <c r="A9" s="5"/>
      <c r="B9" s="8"/>
      <c r="C9" s="10"/>
      <c r="D9" s="6"/>
      <c r="E9" s="7"/>
    </row>
    <row r="10" spans="1:5">
      <c r="A10" s="5"/>
      <c r="B10" s="8"/>
      <c r="C10" s="10"/>
      <c r="D10" s="6"/>
      <c r="E10" s="7"/>
    </row>
    <row r="11" spans="1:5">
      <c r="A11" s="5"/>
      <c r="B11" s="8"/>
      <c r="C11" s="10"/>
      <c r="D11" s="6"/>
      <c r="E11" s="7"/>
    </row>
    <row r="12" spans="1:5">
      <c r="A12" s="5"/>
      <c r="B12" s="8"/>
      <c r="C12" s="10"/>
      <c r="D12" s="6"/>
      <c r="E12" s="7"/>
    </row>
    <row r="13" spans="1:5">
      <c r="A13" s="5"/>
      <c r="B13" s="8"/>
      <c r="C13" s="10"/>
      <c r="D13" s="6"/>
      <c r="E13" s="7"/>
    </row>
    <row r="14" spans="1:5">
      <c r="A14" s="5"/>
      <c r="B14" s="8"/>
      <c r="C14" s="10"/>
      <c r="D14" s="6"/>
      <c r="E14" s="7"/>
    </row>
    <row r="15" spans="1:5">
      <c r="A15" s="5"/>
      <c r="B15" s="8"/>
      <c r="C15" s="10"/>
      <c r="D15" s="6"/>
      <c r="E15" s="7"/>
    </row>
    <row r="16" spans="1:5">
      <c r="A16" s="5"/>
      <c r="B16" s="8"/>
      <c r="C16" s="10"/>
      <c r="D16" s="6"/>
      <c r="E16" s="7"/>
    </row>
    <row r="17" spans="1:5">
      <c r="A17" s="5"/>
      <c r="B17" s="8"/>
      <c r="C17" s="10"/>
      <c r="D17" s="6"/>
      <c r="E17" s="7"/>
    </row>
    <row r="18" spans="1:5">
      <c r="A18" s="5"/>
      <c r="B18" s="8"/>
      <c r="C18" s="10"/>
      <c r="D18" s="6"/>
      <c r="E18" s="7"/>
    </row>
    <row r="19" spans="1:5">
      <c r="A19" s="5"/>
      <c r="B19" s="8"/>
      <c r="C19" s="10"/>
      <c r="D19" s="6"/>
      <c r="E19" s="7"/>
    </row>
    <row r="20" spans="1:5">
      <c r="A20" s="5"/>
      <c r="B20" s="8"/>
      <c r="C20" s="10"/>
      <c r="D20" s="6"/>
      <c r="E20" s="7"/>
    </row>
    <row r="21" spans="1:5">
      <c r="A21" s="5"/>
      <c r="B21" s="8"/>
      <c r="C21" s="10"/>
      <c r="D21" s="6"/>
      <c r="E21" s="7"/>
    </row>
    <row r="22" spans="1:5">
      <c r="A22" s="5"/>
      <c r="B22" s="8"/>
      <c r="C22" s="10"/>
      <c r="D22" s="6"/>
      <c r="E22" s="7"/>
    </row>
    <row r="23" spans="1:5">
      <c r="A23" s="5"/>
      <c r="B23" s="8"/>
      <c r="C23" s="10"/>
      <c r="D23" s="6"/>
      <c r="E23" s="7"/>
    </row>
    <row r="24" spans="1:5">
      <c r="A24" s="5"/>
      <c r="B24" s="8"/>
      <c r="C24" s="10"/>
      <c r="D24" s="6"/>
      <c r="E24" s="7"/>
    </row>
    <row r="25" spans="1:5">
      <c r="A25" s="5"/>
      <c r="B25" s="8"/>
      <c r="C25" s="10"/>
      <c r="D25" s="6"/>
      <c r="E25" s="7"/>
    </row>
    <row r="26" spans="1:5">
      <c r="A26" s="5"/>
      <c r="B26" s="8"/>
      <c r="C26" s="10"/>
      <c r="D26" s="6"/>
      <c r="E26" s="7"/>
    </row>
    <row r="27" spans="1:5">
      <c r="A27" s="5"/>
      <c r="B27" s="8"/>
      <c r="C27" s="10"/>
      <c r="D27" s="6"/>
      <c r="E27" s="7"/>
    </row>
    <row r="28" spans="1:5">
      <c r="A28" s="5"/>
      <c r="B28" s="8"/>
      <c r="C28" s="10"/>
      <c r="D28" s="6"/>
      <c r="E28" s="7"/>
    </row>
    <row r="29" spans="1:5">
      <c r="A29" s="5"/>
      <c r="B29" s="8"/>
      <c r="C29" s="10"/>
      <c r="D29" s="6"/>
      <c r="E29" s="7"/>
    </row>
    <row r="30" spans="1:5">
      <c r="A30" s="5"/>
      <c r="B30" s="8"/>
      <c r="C30" s="10"/>
      <c r="D30" s="6"/>
      <c r="E30" s="7"/>
    </row>
    <row r="31" spans="1:5">
      <c r="A31" s="5"/>
      <c r="B31" s="8"/>
      <c r="C31" s="10"/>
      <c r="D31" s="6"/>
      <c r="E31" s="7"/>
    </row>
    <row r="32" spans="1:5">
      <c r="A32" s="5"/>
      <c r="B32" s="8"/>
      <c r="C32" s="10"/>
      <c r="D32" s="6"/>
      <c r="E32" s="7"/>
    </row>
    <row r="33" spans="1:5">
      <c r="A33" s="5"/>
      <c r="B33" s="8"/>
      <c r="C33" s="10"/>
      <c r="D33" s="6"/>
      <c r="E33" s="7"/>
    </row>
    <row r="34" spans="1:5">
      <c r="A34" s="5"/>
      <c r="B34" s="8"/>
      <c r="C34" s="10"/>
      <c r="D34" s="6"/>
      <c r="E34" s="7"/>
    </row>
    <row r="35" spans="1:5">
      <c r="A35" s="5"/>
      <c r="B35" s="8"/>
      <c r="C35" s="10"/>
      <c r="D35" s="6"/>
      <c r="E35" s="7"/>
    </row>
    <row r="36" spans="1:5">
      <c r="A36" s="5"/>
      <c r="B36" s="8"/>
      <c r="C36" s="10"/>
      <c r="D36" s="6"/>
      <c r="E36" s="7"/>
    </row>
    <row r="37" spans="1:5">
      <c r="A37" s="5"/>
      <c r="B37" s="8"/>
      <c r="C37" s="10"/>
      <c r="D37" s="6"/>
      <c r="E37" s="7"/>
    </row>
    <row r="38" spans="1:5">
      <c r="A38" s="5"/>
      <c r="B38" s="8"/>
      <c r="C38" s="10"/>
      <c r="D38" s="6"/>
      <c r="E38" s="7"/>
    </row>
    <row r="39" spans="1:5">
      <c r="A39" s="5"/>
      <c r="B39" s="8"/>
      <c r="C39" s="10"/>
      <c r="D39" s="6"/>
      <c r="E39" s="7"/>
    </row>
    <row r="40" spans="1:5">
      <c r="A40" s="5"/>
      <c r="B40" s="8"/>
      <c r="C40" s="10"/>
      <c r="D40" s="6"/>
      <c r="E40" s="7"/>
    </row>
    <row r="41" spans="1:5">
      <c r="A41" s="5"/>
      <c r="B41" s="8"/>
      <c r="C41" s="10"/>
      <c r="D41" s="6"/>
      <c r="E41" s="7"/>
    </row>
    <row r="42" spans="1:5">
      <c r="A42" s="5"/>
      <c r="B42" s="8"/>
      <c r="C42" s="10"/>
      <c r="D42" s="6"/>
      <c r="E42" s="7"/>
    </row>
    <row r="43" spans="1:5">
      <c r="A43" s="5"/>
      <c r="B43" s="8"/>
      <c r="C43" s="10"/>
      <c r="D43" s="6"/>
      <c r="E43" s="7"/>
    </row>
    <row r="44" spans="1:5">
      <c r="A44" s="5"/>
      <c r="B44" s="8"/>
      <c r="C44" s="10"/>
      <c r="D44" s="6"/>
      <c r="E44" s="7"/>
    </row>
    <row r="45" spans="1:5">
      <c r="A45" s="5"/>
      <c r="B45" s="8"/>
      <c r="C45" s="10"/>
      <c r="D45" s="6"/>
      <c r="E45" s="7"/>
    </row>
    <row r="46" spans="1:5">
      <c r="A46" s="5"/>
      <c r="B46" s="8"/>
      <c r="C46" s="10"/>
      <c r="D46" s="6"/>
      <c r="E46" s="7"/>
    </row>
    <row r="47" spans="1:5">
      <c r="A47" s="5"/>
      <c r="B47" s="8"/>
      <c r="C47" s="10"/>
      <c r="D47" s="6"/>
      <c r="E47" s="7"/>
    </row>
    <row r="48" spans="1:5">
      <c r="A48" s="5"/>
      <c r="B48" s="8"/>
      <c r="C48" s="10"/>
      <c r="D48" s="6"/>
      <c r="E48" s="7"/>
    </row>
    <row r="49" spans="1:5">
      <c r="A49" s="5"/>
      <c r="B49" s="8"/>
      <c r="C49" s="10"/>
      <c r="D49" s="6"/>
      <c r="E49" s="7"/>
    </row>
    <row r="50" spans="1:5">
      <c r="A50" s="5"/>
      <c r="B50" s="8"/>
      <c r="C50" s="10"/>
      <c r="D50" s="6"/>
      <c r="E50" s="7"/>
    </row>
    <row r="51" spans="1:5">
      <c r="A51" s="5"/>
      <c r="B51" s="8"/>
      <c r="C51" s="10"/>
      <c r="D51" s="6"/>
      <c r="E51" s="7"/>
    </row>
    <row r="52" spans="1:5">
      <c r="A52" s="5"/>
      <c r="B52" s="8"/>
      <c r="C52" s="10"/>
      <c r="D52" s="6"/>
      <c r="E52" s="7"/>
    </row>
    <row r="53" spans="1:5">
      <c r="A53" s="5"/>
      <c r="B53" s="8"/>
      <c r="C53" s="10"/>
      <c r="D53" s="6"/>
      <c r="E53" s="7"/>
    </row>
    <row r="54" spans="1:5">
      <c r="A54" s="5"/>
      <c r="B54" s="8"/>
      <c r="C54" s="10"/>
      <c r="D54" s="6"/>
      <c r="E54" s="7"/>
    </row>
    <row r="55" spans="1:5">
      <c r="A55" s="5"/>
      <c r="B55" s="8"/>
      <c r="C55" s="10"/>
      <c r="D55" s="6"/>
      <c r="E55" s="7"/>
    </row>
    <row r="56" spans="1:5">
      <c r="A56" s="5"/>
      <c r="B56" s="8"/>
      <c r="C56" s="10"/>
      <c r="D56" s="6"/>
      <c r="E56" s="7"/>
    </row>
    <row r="57" spans="1:5">
      <c r="A57" s="5"/>
      <c r="B57" s="8"/>
      <c r="C57" s="10"/>
      <c r="D57" s="6"/>
      <c r="E57" s="7"/>
    </row>
    <row r="58" spans="1:5">
      <c r="A58" s="5"/>
      <c r="B58" s="8"/>
      <c r="C58" s="10"/>
      <c r="D58" s="6"/>
      <c r="E58" s="7"/>
    </row>
    <row r="59" spans="1:5">
      <c r="A59" s="5"/>
      <c r="B59" s="8"/>
      <c r="C59" s="10"/>
      <c r="D59" s="6"/>
      <c r="E59" s="7"/>
    </row>
    <row r="60" spans="1:5">
      <c r="A60" s="5"/>
      <c r="B60" s="8"/>
      <c r="C60" s="10"/>
      <c r="D60" s="6"/>
      <c r="E60" s="7"/>
    </row>
    <row r="61" spans="1:5">
      <c r="A61" s="5"/>
      <c r="B61" s="8"/>
      <c r="C61" s="10"/>
      <c r="D61" s="6"/>
      <c r="E61" s="7"/>
    </row>
    <row r="62" spans="1:5">
      <c r="A62" s="5"/>
      <c r="B62" s="8"/>
      <c r="C62" s="10"/>
      <c r="D62" s="6"/>
      <c r="E62" s="7"/>
    </row>
    <row r="63" spans="1:5">
      <c r="A63" s="5"/>
      <c r="B63" s="8"/>
      <c r="C63" s="10"/>
      <c r="D63" s="6"/>
      <c r="E63" s="7"/>
    </row>
    <row r="64" spans="1:5">
      <c r="A64" s="5"/>
      <c r="B64" s="8"/>
      <c r="C64" s="10"/>
      <c r="D64" s="6"/>
      <c r="E64" s="7"/>
    </row>
    <row r="65" spans="1:5">
      <c r="A65" s="5"/>
      <c r="B65" s="8"/>
      <c r="C65" s="10"/>
      <c r="D65" s="6"/>
      <c r="E65" s="7"/>
    </row>
    <row r="66" spans="1:5">
      <c r="A66" s="5"/>
      <c r="B66" s="8"/>
      <c r="C66" s="10"/>
      <c r="D66" s="6"/>
      <c r="E66" s="7"/>
    </row>
    <row r="67" spans="1:5">
      <c r="A67" s="5"/>
      <c r="B67" s="8"/>
      <c r="C67" s="10"/>
      <c r="D67" s="6"/>
      <c r="E67" s="7"/>
    </row>
    <row r="68" spans="1:5">
      <c r="A68" s="5"/>
      <c r="B68" s="8"/>
      <c r="C68" s="10"/>
      <c r="D68" s="6"/>
      <c r="E68" s="7"/>
    </row>
    <row r="69" spans="1:5">
      <c r="A69" s="5"/>
      <c r="B69" s="8"/>
      <c r="C69" s="10"/>
      <c r="D69" s="6"/>
      <c r="E69" s="7"/>
    </row>
    <row r="70" spans="1:5">
      <c r="A70" s="5"/>
      <c r="B70" s="8"/>
      <c r="C70" s="10"/>
      <c r="D70" s="6"/>
      <c r="E70" s="7"/>
    </row>
    <row r="71" spans="1:5">
      <c r="A71" s="5"/>
      <c r="B71" s="8"/>
      <c r="C71" s="10"/>
      <c r="D71" s="6"/>
      <c r="E71" s="7"/>
    </row>
    <row r="72" spans="1:5">
      <c r="A72" s="5"/>
      <c r="B72" s="8"/>
      <c r="C72" s="10"/>
      <c r="D72" s="6"/>
      <c r="E72" s="7"/>
    </row>
    <row r="73" spans="1:5">
      <c r="A73" s="5"/>
      <c r="B73" s="8"/>
      <c r="C73" s="10"/>
      <c r="D73" s="6"/>
      <c r="E73" s="7"/>
    </row>
    <row r="74" spans="1:5">
      <c r="A74" s="5"/>
      <c r="B74" s="8"/>
      <c r="C74" s="10"/>
      <c r="D74" s="6"/>
      <c r="E74" s="7"/>
    </row>
    <row r="75" spans="1:5">
      <c r="A75" s="5"/>
      <c r="B75" s="8"/>
      <c r="C75" s="10"/>
      <c r="D75" s="6"/>
      <c r="E75" s="7"/>
    </row>
    <row r="76" spans="1:5">
      <c r="A76" s="5"/>
      <c r="B76" s="8"/>
      <c r="C76" s="10"/>
      <c r="D76" s="6"/>
      <c r="E76" s="7"/>
    </row>
    <row r="77" spans="1:5">
      <c r="A77" s="5"/>
      <c r="B77" s="8"/>
      <c r="C77" s="10"/>
      <c r="D77" s="6"/>
      <c r="E77" s="7"/>
    </row>
    <row r="78" spans="1:5">
      <c r="A78" s="5"/>
      <c r="B78" s="8"/>
      <c r="C78" s="10"/>
      <c r="D78" s="6"/>
      <c r="E78" s="7"/>
    </row>
    <row r="79" spans="1:5">
      <c r="A79" s="5"/>
      <c r="B79" s="8"/>
      <c r="C79" s="10"/>
      <c r="D79" s="6"/>
      <c r="E79" s="7"/>
    </row>
    <row r="80" spans="1:5">
      <c r="A80" s="5"/>
      <c r="B80" s="8"/>
      <c r="C80" s="10"/>
      <c r="D80" s="6"/>
      <c r="E80" s="7"/>
    </row>
    <row r="81" spans="1:5">
      <c r="A81" s="5"/>
      <c r="B81" s="8"/>
      <c r="C81" s="10"/>
      <c r="D81" s="6"/>
      <c r="E81" s="7"/>
    </row>
    <row r="82" spans="1:5">
      <c r="A82" s="5"/>
      <c r="B82" s="8"/>
      <c r="C82" s="10"/>
      <c r="D82" s="6"/>
      <c r="E82" s="7"/>
    </row>
    <row r="83" spans="1:5">
      <c r="A83" s="5"/>
      <c r="B83" s="8"/>
      <c r="C83" s="10"/>
      <c r="D83" s="6"/>
      <c r="E83" s="7"/>
    </row>
    <row r="84" spans="1:5">
      <c r="A84" s="5"/>
      <c r="B84" s="8"/>
      <c r="C84" s="10"/>
      <c r="D84" s="6"/>
      <c r="E84" s="7"/>
    </row>
    <row r="85" spans="1:5">
      <c r="A85" s="5"/>
      <c r="B85" s="8"/>
      <c r="C85" s="10"/>
      <c r="D85" s="6"/>
      <c r="E85" s="7"/>
    </row>
    <row r="86" spans="1:5">
      <c r="A86" s="5"/>
      <c r="B86" s="8"/>
      <c r="C86" s="10"/>
      <c r="D86" s="6"/>
      <c r="E86" s="7"/>
    </row>
    <row r="87" spans="1:5">
      <c r="A87" s="5"/>
      <c r="B87" s="8"/>
      <c r="C87" s="10"/>
      <c r="D87" s="6"/>
      <c r="E87" s="7"/>
    </row>
    <row r="88" spans="1:5">
      <c r="A88" s="5"/>
      <c r="B88" s="8"/>
      <c r="C88" s="10"/>
      <c r="D88" s="6"/>
      <c r="E88" s="7"/>
    </row>
    <row r="89" spans="1:5">
      <c r="A89" s="5"/>
      <c r="B89" s="8"/>
      <c r="C89" s="10"/>
      <c r="D89" s="6"/>
      <c r="E89" s="7"/>
    </row>
    <row r="90" spans="1:5">
      <c r="A90" s="5"/>
      <c r="B90" s="8"/>
      <c r="C90" s="10"/>
      <c r="D90" s="6"/>
      <c r="E90" s="7"/>
    </row>
    <row r="91" spans="1:5">
      <c r="A91" s="5"/>
      <c r="B91" s="8"/>
      <c r="C91" s="10"/>
      <c r="D91" s="6"/>
      <c r="E91" s="7"/>
    </row>
    <row r="92" spans="1:5">
      <c r="A92" s="5"/>
      <c r="B92" s="8"/>
      <c r="C92" s="10"/>
      <c r="D92" s="6"/>
      <c r="E92" s="7"/>
    </row>
    <row r="93" spans="1:5">
      <c r="A93" s="5"/>
      <c r="B93" s="8"/>
      <c r="C93" s="10"/>
      <c r="D93" s="6"/>
      <c r="E93" s="7"/>
    </row>
    <row r="94" spans="1:5">
      <c r="A94" s="5"/>
      <c r="B94" s="8"/>
      <c r="C94" s="10"/>
      <c r="D94" s="6"/>
      <c r="E94" s="7"/>
    </row>
    <row r="95" spans="1:5">
      <c r="A95" s="5"/>
      <c r="B95" s="8"/>
      <c r="C95" s="10"/>
      <c r="D95" s="6"/>
      <c r="E95" s="7"/>
    </row>
    <row r="96" spans="1:5">
      <c r="A96" s="5"/>
      <c r="B96" s="8"/>
      <c r="C96" s="10"/>
      <c r="D96" s="6"/>
      <c r="E96" s="7"/>
    </row>
    <row r="97" spans="1:5">
      <c r="A97" s="5"/>
      <c r="B97" s="8"/>
      <c r="C97" s="10"/>
      <c r="D97" s="6"/>
      <c r="E97" s="7"/>
    </row>
    <row r="98" spans="1:5">
      <c r="A98" s="5"/>
      <c r="B98" s="8"/>
      <c r="C98" s="10"/>
      <c r="D98" s="6"/>
      <c r="E98" s="7"/>
    </row>
    <row r="99" spans="1:5">
      <c r="A99" s="5"/>
      <c r="B99" s="8"/>
      <c r="C99" s="10"/>
      <c r="D99" s="6"/>
      <c r="E99" s="7"/>
    </row>
    <row r="100" spans="1:5">
      <c r="A100" s="5"/>
      <c r="B100" s="8"/>
      <c r="C100" s="10"/>
      <c r="D100" s="6"/>
      <c r="E100" s="7"/>
    </row>
    <row r="101" spans="1:5">
      <c r="A101" s="5"/>
      <c r="B101" s="8"/>
      <c r="C101" s="10"/>
      <c r="D101" s="6"/>
      <c r="E101" s="7"/>
    </row>
    <row r="102" spans="1:5">
      <c r="A102" s="5"/>
      <c r="B102" s="8"/>
      <c r="C102" s="10"/>
      <c r="D102" s="6"/>
      <c r="E102" s="7"/>
    </row>
    <row r="103" spans="1:5">
      <c r="A103" s="5"/>
      <c r="B103" s="8"/>
      <c r="C103" s="10"/>
      <c r="D103" s="6"/>
      <c r="E103" s="7"/>
    </row>
    <row r="104" spans="1:5">
      <c r="A104" s="5"/>
      <c r="B104" s="8"/>
      <c r="C104" s="10"/>
      <c r="D104" s="6"/>
      <c r="E104" s="7"/>
    </row>
    <row r="105" spans="1:5">
      <c r="A105" s="5"/>
      <c r="B105" s="8"/>
      <c r="C105" s="10"/>
      <c r="D105" s="6"/>
      <c r="E105" s="7"/>
    </row>
    <row r="106" spans="1:5">
      <c r="A106" s="5"/>
      <c r="B106" s="8"/>
      <c r="C106" s="10"/>
      <c r="D106" s="6"/>
      <c r="E106" s="7"/>
    </row>
    <row r="107" spans="1:5">
      <c r="A107" s="5"/>
      <c r="B107" s="8"/>
      <c r="C107" s="10"/>
      <c r="D107" s="6"/>
      <c r="E107" s="7"/>
    </row>
    <row r="108" spans="1:5">
      <c r="A108" s="5"/>
      <c r="B108" s="8"/>
      <c r="C108" s="10"/>
      <c r="D108" s="6"/>
      <c r="E108" s="7"/>
    </row>
    <row r="109" spans="1:5">
      <c r="A109" s="5"/>
      <c r="B109" s="8"/>
      <c r="C109" s="10"/>
      <c r="D109" s="6"/>
      <c r="E109" s="7"/>
    </row>
    <row r="110" spans="1:5">
      <c r="A110" s="5"/>
      <c r="B110" s="8"/>
      <c r="C110" s="10"/>
      <c r="D110" s="6"/>
      <c r="E110" s="7"/>
    </row>
    <row r="111" spans="1:5">
      <c r="A111" s="5"/>
      <c r="B111" s="8"/>
      <c r="C111" s="10"/>
      <c r="D111" s="6"/>
      <c r="E111" s="7"/>
    </row>
    <row r="112" spans="1:5">
      <c r="A112" s="5"/>
      <c r="B112" s="8"/>
      <c r="C112" s="10"/>
      <c r="D112" s="6"/>
      <c r="E112" s="7"/>
    </row>
    <row r="113" spans="1:5">
      <c r="A113" s="5"/>
      <c r="B113" s="8"/>
      <c r="C113" s="10"/>
      <c r="D113" s="6"/>
      <c r="E113" s="7"/>
    </row>
    <row r="114" spans="1:5">
      <c r="A114" s="5"/>
      <c r="B114" s="8"/>
      <c r="C114" s="10"/>
      <c r="D114" s="6"/>
      <c r="E114" s="7"/>
    </row>
    <row r="115" spans="1:5">
      <c r="A115" s="5"/>
      <c r="B115" s="8"/>
      <c r="C115" s="10"/>
      <c r="D115" s="6"/>
      <c r="E115" s="7"/>
    </row>
    <row r="116" spans="1:5">
      <c r="A116" s="5"/>
      <c r="B116" s="8"/>
      <c r="C116" s="10"/>
      <c r="D116" s="6"/>
      <c r="E116" s="7"/>
    </row>
    <row r="117" spans="1:5">
      <c r="A117" s="5"/>
      <c r="B117" s="8"/>
      <c r="C117" s="10"/>
      <c r="D117" s="6"/>
      <c r="E117" s="7"/>
    </row>
    <row r="118" spans="1:5">
      <c r="A118" s="5"/>
      <c r="B118" s="8"/>
      <c r="C118" s="10"/>
      <c r="D118" s="6"/>
      <c r="E118" s="7"/>
    </row>
    <row r="119" spans="1:5">
      <c r="A119" s="5"/>
      <c r="B119" s="8"/>
      <c r="C119" s="10"/>
      <c r="D119" s="6"/>
      <c r="E119" s="7"/>
    </row>
    <row r="120" spans="1:5">
      <c r="A120" s="5"/>
      <c r="B120" s="8"/>
      <c r="C120" s="10"/>
      <c r="D120" s="6"/>
      <c r="E120" s="7"/>
    </row>
    <row r="121" spans="1:5">
      <c r="A121" s="5"/>
      <c r="B121" s="8"/>
      <c r="C121" s="10"/>
      <c r="D121" s="6"/>
      <c r="E121" s="7"/>
    </row>
    <row r="122" spans="1:5">
      <c r="A122" s="5"/>
      <c r="B122" s="8"/>
      <c r="C122" s="10"/>
      <c r="D122" s="6"/>
      <c r="E122" s="7"/>
    </row>
    <row r="123" spans="1:5">
      <c r="A123" s="5"/>
      <c r="B123" s="8"/>
      <c r="C123" s="10"/>
      <c r="D123" s="6"/>
      <c r="E123" s="7"/>
    </row>
    <row r="124" spans="1:5">
      <c r="A124" s="5"/>
      <c r="B124" s="9"/>
      <c r="C124" s="10"/>
      <c r="D124" s="6"/>
      <c r="E124" s="7"/>
    </row>
    <row r="125" spans="1:5">
      <c r="A125" s="5"/>
      <c r="B125" s="9"/>
      <c r="C125" s="10"/>
      <c r="D125" s="6"/>
      <c r="E125" s="7"/>
    </row>
    <row r="126" spans="1:5">
      <c r="A126" s="5"/>
      <c r="B126" s="9"/>
      <c r="C126" s="10"/>
      <c r="D126" s="6"/>
      <c r="E126" s="7"/>
    </row>
    <row r="127" spans="1:5">
      <c r="A127" s="5"/>
      <c r="B127" s="9"/>
      <c r="C127" s="10"/>
      <c r="D127" s="6"/>
      <c r="E127" s="7"/>
    </row>
    <row r="128" spans="1:5">
      <c r="A128" s="5"/>
      <c r="B128" s="9"/>
      <c r="C128" s="10"/>
      <c r="D128" s="6"/>
      <c r="E128" s="7"/>
    </row>
    <row r="129" spans="1:5">
      <c r="A129" s="5"/>
      <c r="B129" s="9"/>
      <c r="C129" s="10"/>
      <c r="D129" s="6"/>
      <c r="E129" s="7"/>
    </row>
    <row r="130" spans="1:5">
      <c r="A130" s="5"/>
      <c r="B130" s="9"/>
      <c r="C130" s="10"/>
      <c r="D130" s="6"/>
      <c r="E130" s="7"/>
    </row>
    <row r="131" spans="1:5">
      <c r="A131" s="5"/>
      <c r="B131" s="9"/>
      <c r="C131" s="10"/>
      <c r="D131" s="6"/>
      <c r="E131" s="7"/>
    </row>
    <row r="132" spans="1:5">
      <c r="A132" s="5"/>
      <c r="B132" s="9"/>
      <c r="C132" s="10"/>
      <c r="D132" s="6"/>
      <c r="E132" s="7"/>
    </row>
    <row r="133" spans="1:5">
      <c r="A133" s="5"/>
      <c r="B133" s="9"/>
      <c r="C133" s="10"/>
      <c r="D133" s="6"/>
      <c r="E133" s="7"/>
    </row>
    <row r="134" spans="1:5">
      <c r="A134" s="5"/>
      <c r="B134" s="9"/>
      <c r="C134" s="10"/>
      <c r="D134" s="6"/>
      <c r="E134" s="7"/>
    </row>
    <row r="135" spans="1:5">
      <c r="A135" s="5"/>
      <c r="B135" s="9"/>
      <c r="C135" s="10"/>
      <c r="D135" s="6"/>
      <c r="E135" s="7"/>
    </row>
    <row r="136" spans="1:5">
      <c r="A136" s="5"/>
      <c r="B136" s="9"/>
      <c r="C136" s="10"/>
      <c r="D136" s="6"/>
      <c r="E136" s="7"/>
    </row>
    <row r="137" spans="1:5">
      <c r="A137" s="5"/>
      <c r="B137" s="9"/>
      <c r="C137" s="10"/>
      <c r="D137" s="6"/>
      <c r="E137" s="7"/>
    </row>
    <row r="138" spans="1:5">
      <c r="A138" s="5"/>
      <c r="B138" s="9"/>
      <c r="C138" s="10"/>
      <c r="D138" s="6"/>
      <c r="E138" s="7"/>
    </row>
    <row r="139" spans="1:5">
      <c r="A139" s="5"/>
      <c r="B139" s="9"/>
      <c r="C139" s="10"/>
      <c r="D139" s="6"/>
      <c r="E139" s="7"/>
    </row>
    <row r="140" spans="1:5">
      <c r="A140" s="5"/>
      <c r="B140" s="9"/>
      <c r="C140" s="10"/>
      <c r="D140" s="6"/>
      <c r="E140" s="7"/>
    </row>
    <row r="141" spans="1:5">
      <c r="A141" s="5"/>
      <c r="B141" s="9"/>
      <c r="C141" s="10"/>
      <c r="D141" s="6"/>
      <c r="E141" s="7"/>
    </row>
    <row r="142" spans="1:5">
      <c r="A142" s="5"/>
      <c r="B142" s="9"/>
      <c r="C142" s="10"/>
      <c r="D142" s="6"/>
      <c r="E142" s="7"/>
    </row>
    <row r="143" spans="1:5">
      <c r="A143" s="5"/>
      <c r="B143" s="9"/>
      <c r="C143" s="10"/>
      <c r="D143" s="6"/>
      <c r="E143" s="7"/>
    </row>
    <row r="144" spans="1:5">
      <c r="A144" s="5"/>
      <c r="B144" s="9"/>
      <c r="C144" s="10"/>
      <c r="D144" s="6"/>
      <c r="E144" s="7"/>
    </row>
    <row r="145" spans="1:5">
      <c r="A145" s="5"/>
      <c r="B145" s="9"/>
      <c r="C145" s="10"/>
      <c r="D145" s="6"/>
      <c r="E145" s="7"/>
    </row>
    <row r="146" spans="1:5">
      <c r="A146" s="5"/>
      <c r="B146" s="9"/>
      <c r="C146" s="10"/>
      <c r="D146" s="6"/>
      <c r="E146" s="7"/>
    </row>
    <row r="147" spans="1:5">
      <c r="A147" s="5"/>
      <c r="B147" s="9"/>
      <c r="C147" s="10"/>
      <c r="D147" s="6"/>
      <c r="E147" s="7"/>
    </row>
    <row r="148" spans="1:5">
      <c r="A148" s="5"/>
      <c r="B148" s="9"/>
      <c r="C148" s="10"/>
      <c r="D148" s="6"/>
      <c r="E148" s="7"/>
    </row>
    <row r="149" spans="1:5">
      <c r="A149" s="5"/>
      <c r="B149" s="9"/>
      <c r="C149" s="10"/>
      <c r="D149" s="6"/>
      <c r="E149" s="7"/>
    </row>
    <row r="150" spans="1:5">
      <c r="A150" s="5"/>
      <c r="B150" s="9"/>
      <c r="C150" s="10"/>
      <c r="D150" s="6"/>
      <c r="E150" s="7"/>
    </row>
    <row r="151" spans="1:5">
      <c r="A151" s="5"/>
      <c r="B151" s="9"/>
      <c r="C151" s="10"/>
      <c r="D151" s="6"/>
      <c r="E151" s="7"/>
    </row>
    <row r="152" spans="1:5">
      <c r="A152" s="5"/>
      <c r="B152" s="9"/>
      <c r="C152" s="10"/>
      <c r="D152" s="6"/>
      <c r="E152" s="7"/>
    </row>
    <row r="153" spans="1:5">
      <c r="A153" s="5"/>
      <c r="B153" s="9"/>
      <c r="C153" s="10"/>
      <c r="D153" s="6"/>
      <c r="E153" s="7"/>
    </row>
    <row r="154" spans="1:5">
      <c r="A154" s="5"/>
      <c r="B154" s="9"/>
      <c r="C154" s="10"/>
      <c r="D154" s="6"/>
      <c r="E154" s="7"/>
    </row>
    <row r="155" spans="1:5">
      <c r="A155" s="5"/>
      <c r="B155" s="9"/>
      <c r="C155" s="10"/>
      <c r="D155" s="6"/>
      <c r="E155" s="7"/>
    </row>
    <row r="156" spans="1:5">
      <c r="A156" s="5"/>
      <c r="B156" s="9"/>
      <c r="C156" s="10"/>
      <c r="D156" s="6"/>
      <c r="E156" s="7"/>
    </row>
    <row r="157" spans="1:5">
      <c r="A157" s="5"/>
      <c r="B157" s="9"/>
      <c r="C157" s="10"/>
      <c r="D157" s="6"/>
      <c r="E157" s="7"/>
    </row>
    <row r="158" spans="1:5">
      <c r="A158" s="5"/>
      <c r="B158" s="9"/>
      <c r="C158" s="10"/>
      <c r="D158" s="6"/>
      <c r="E158" s="7"/>
    </row>
    <row r="159" spans="1:5">
      <c r="A159" s="5"/>
      <c r="B159" s="9"/>
      <c r="C159" s="10"/>
      <c r="D159" s="6"/>
      <c r="E159" s="7"/>
    </row>
    <row r="160" spans="1:5">
      <c r="A160" s="5"/>
      <c r="B160" s="9"/>
      <c r="C160" s="10"/>
      <c r="D160" s="6"/>
      <c r="E160" s="7"/>
    </row>
    <row r="161" spans="1:5">
      <c r="A161" s="5"/>
      <c r="B161" s="9"/>
      <c r="C161" s="10"/>
      <c r="D161" s="6"/>
      <c r="E161" s="7"/>
    </row>
    <row r="162" spans="1:5">
      <c r="A162" s="5"/>
      <c r="B162" s="9"/>
      <c r="C162" s="10"/>
      <c r="D162" s="6"/>
      <c r="E162" s="7"/>
    </row>
    <row r="163" spans="1:5">
      <c r="A163" s="5"/>
      <c r="B163" s="9"/>
      <c r="C163" s="10"/>
      <c r="D163" s="6"/>
      <c r="E163" s="7"/>
    </row>
    <row r="164" spans="1:5">
      <c r="A164" s="5"/>
      <c r="B164" s="9"/>
      <c r="C164" s="10"/>
      <c r="D164" s="6"/>
      <c r="E164" s="7"/>
    </row>
    <row r="165" spans="1:5">
      <c r="A165" s="5"/>
      <c r="B165" s="9"/>
      <c r="C165" s="10"/>
      <c r="D165" s="6"/>
      <c r="E165" s="7"/>
    </row>
    <row r="166" spans="1:5">
      <c r="A166" s="5"/>
      <c r="B166" s="9"/>
      <c r="C166" s="10"/>
      <c r="D166" s="6"/>
      <c r="E166" s="7"/>
    </row>
    <row r="167" spans="1:5">
      <c r="A167" s="5"/>
      <c r="B167" s="9"/>
      <c r="C167" s="10"/>
      <c r="D167" s="6"/>
      <c r="E167" s="7"/>
    </row>
    <row r="168" spans="1:5">
      <c r="A168" s="5"/>
      <c r="B168" s="9"/>
      <c r="C168" s="10"/>
      <c r="D168" s="6"/>
      <c r="E168" s="7"/>
    </row>
    <row r="169" spans="1:5">
      <c r="A169" s="5"/>
      <c r="B169" s="9"/>
      <c r="C169" s="10"/>
      <c r="D169" s="6"/>
      <c r="E169" s="7"/>
    </row>
    <row r="170" spans="1:5">
      <c r="A170" s="5"/>
      <c r="B170" s="9"/>
      <c r="C170" s="10"/>
      <c r="D170" s="6"/>
      <c r="E170" s="7"/>
    </row>
    <row r="171" spans="1:5">
      <c r="A171" s="5"/>
      <c r="B171" s="9"/>
      <c r="C171" s="10"/>
      <c r="D171" s="6"/>
      <c r="E171" s="7"/>
    </row>
    <row r="172" spans="1:5">
      <c r="A172" s="5"/>
      <c r="B172" s="9"/>
      <c r="C172" s="10"/>
      <c r="D172" s="6"/>
      <c r="E172" s="7"/>
    </row>
    <row r="173" spans="1:5">
      <c r="A173" s="5"/>
      <c r="B173" s="9"/>
      <c r="C173" s="10"/>
      <c r="D173" s="6"/>
      <c r="E173" s="7"/>
    </row>
    <row r="174" spans="1:5">
      <c r="A174" s="5"/>
      <c r="B174" s="9"/>
      <c r="C174" s="10"/>
      <c r="D174" s="6"/>
      <c r="E174" s="7"/>
    </row>
    <row r="175" spans="1:5">
      <c r="A175" s="5"/>
      <c r="B175" s="9"/>
      <c r="C175" s="10"/>
      <c r="D175" s="6"/>
      <c r="E175" s="7"/>
    </row>
    <row r="176" spans="1:5">
      <c r="A176" s="5"/>
      <c r="B176" s="9"/>
      <c r="C176" s="10"/>
      <c r="D176" s="6"/>
      <c r="E176" s="7"/>
    </row>
    <row r="177" spans="1:5">
      <c r="A177" s="5"/>
      <c r="B177" s="9"/>
      <c r="C177" s="10"/>
      <c r="D177" s="6"/>
      <c r="E177" s="7"/>
    </row>
    <row r="178" spans="1:5">
      <c r="A178" s="5"/>
      <c r="B178" s="9"/>
      <c r="C178" s="10"/>
      <c r="D178" s="6"/>
      <c r="E178" s="7"/>
    </row>
    <row r="179" spans="1:5">
      <c r="A179" s="5"/>
      <c r="B179" s="9"/>
      <c r="C179" s="10"/>
      <c r="D179" s="6"/>
      <c r="E179" s="7"/>
    </row>
    <row r="180" spans="1:5">
      <c r="A180" s="5"/>
      <c r="B180" s="9"/>
      <c r="C180" s="10"/>
      <c r="D180" s="6"/>
      <c r="E180" s="7"/>
    </row>
    <row r="181" spans="1:5">
      <c r="A181" s="5"/>
      <c r="B181" s="9"/>
      <c r="C181" s="10"/>
      <c r="D181" s="6"/>
      <c r="E181" s="7"/>
    </row>
    <row r="182" spans="1:5">
      <c r="A182" s="5"/>
      <c r="B182" s="9"/>
      <c r="C182" s="10"/>
      <c r="D182" s="6"/>
      <c r="E182" s="7"/>
    </row>
    <row r="183" spans="1:5">
      <c r="A183" s="5"/>
      <c r="B183" s="9"/>
      <c r="C183" s="10"/>
      <c r="D183" s="6"/>
      <c r="E183" s="7"/>
    </row>
    <row r="184" spans="1:5">
      <c r="A184" s="5"/>
      <c r="B184" s="9"/>
      <c r="C184" s="10"/>
      <c r="D184" s="6"/>
      <c r="E184" s="7"/>
    </row>
    <row r="185" spans="1:5">
      <c r="A185" s="5"/>
      <c r="B185" s="9"/>
      <c r="C185" s="10"/>
      <c r="D185" s="6"/>
      <c r="E185" s="7"/>
    </row>
    <row r="186" spans="1:5">
      <c r="A186" s="5"/>
      <c r="B186" s="9"/>
      <c r="C186" s="10"/>
      <c r="D186" s="6"/>
      <c r="E186" s="7"/>
    </row>
    <row r="187" spans="1:5">
      <c r="A187" s="5"/>
      <c r="B187" s="9"/>
      <c r="C187" s="10"/>
      <c r="D187" s="6"/>
      <c r="E187" s="7"/>
    </row>
    <row r="188" spans="1:5">
      <c r="A188" s="5"/>
      <c r="B188" s="9"/>
      <c r="C188" s="10"/>
      <c r="D188" s="6"/>
      <c r="E188" s="7"/>
    </row>
    <row r="189" spans="1:5">
      <c r="A189" s="5"/>
      <c r="B189" s="9"/>
      <c r="C189" s="10"/>
      <c r="D189" s="6"/>
      <c r="E189" s="7"/>
    </row>
    <row r="190" spans="1:5">
      <c r="A190" s="5"/>
      <c r="B190" s="9"/>
      <c r="C190" s="10"/>
      <c r="D190" s="6"/>
      <c r="E190" s="7"/>
    </row>
    <row r="191" spans="1:5">
      <c r="A191" s="5"/>
      <c r="B191" s="9"/>
      <c r="C191" s="10"/>
      <c r="D191" s="6"/>
      <c r="E191" s="7"/>
    </row>
    <row r="192" spans="1:5">
      <c r="A192" s="5"/>
      <c r="B192" s="9"/>
      <c r="C192" s="10"/>
      <c r="D192" s="6"/>
      <c r="E192" s="7"/>
    </row>
    <row r="193" spans="1:5">
      <c r="A193" s="5"/>
      <c r="B193" s="9"/>
      <c r="C193" s="10"/>
      <c r="D193" s="6"/>
      <c r="E193" s="7"/>
    </row>
    <row r="194" spans="1:5">
      <c r="A194" s="5"/>
      <c r="B194" s="9"/>
      <c r="C194" s="10"/>
      <c r="D194" s="6"/>
      <c r="E194" s="7"/>
    </row>
    <row r="195" spans="1:5">
      <c r="A195" s="5"/>
      <c r="B195" s="9"/>
      <c r="C195" s="10"/>
      <c r="D195" s="6"/>
      <c r="E195" s="7"/>
    </row>
    <row r="196" spans="1:5">
      <c r="A196" s="5"/>
      <c r="B196" s="9"/>
      <c r="C196" s="10"/>
      <c r="D196" s="6"/>
      <c r="E196" s="7"/>
    </row>
    <row r="197" spans="1:5">
      <c r="A197" s="5"/>
      <c r="B197" s="9"/>
      <c r="C197" s="10"/>
      <c r="D197" s="6"/>
      <c r="E197" s="7"/>
    </row>
    <row r="198" spans="1:5">
      <c r="A198" s="5"/>
      <c r="B198" s="9"/>
      <c r="C198" s="10"/>
      <c r="D198" s="6"/>
      <c r="E198" s="7"/>
    </row>
    <row r="199" spans="1:5">
      <c r="A199" s="5"/>
      <c r="B199" s="9"/>
      <c r="C199" s="10"/>
      <c r="D199" s="6"/>
      <c r="E199" s="7"/>
    </row>
    <row r="200" spans="1:5">
      <c r="A200" s="5"/>
      <c r="B200" s="9"/>
      <c r="C200" s="10"/>
      <c r="D200" s="6"/>
      <c r="E200" s="7"/>
    </row>
    <row r="201" spans="1:5">
      <c r="A201" s="5"/>
      <c r="B201" s="9"/>
      <c r="C201" s="10"/>
      <c r="D201" s="6"/>
      <c r="E201" s="7"/>
    </row>
    <row r="202" spans="1:5">
      <c r="A202" s="5"/>
      <c r="B202" s="9"/>
      <c r="C202" s="10"/>
      <c r="D202" s="6"/>
      <c r="E202" s="7"/>
    </row>
    <row r="203" spans="1:5">
      <c r="A203" s="5"/>
      <c r="B203" s="9"/>
      <c r="C203" s="10"/>
      <c r="D203" s="6"/>
      <c r="E203" s="7"/>
    </row>
    <row r="204" spans="1:5">
      <c r="A204" s="5"/>
      <c r="B204" s="9"/>
      <c r="C204" s="10"/>
      <c r="D204" s="6"/>
      <c r="E204" s="7"/>
    </row>
    <row r="205" spans="1:5">
      <c r="A205" s="5"/>
      <c r="B205" s="9"/>
      <c r="C205" s="10"/>
      <c r="D205" s="6"/>
      <c r="E205" s="7"/>
    </row>
    <row r="206" spans="1:5">
      <c r="A206" s="5"/>
      <c r="B206" s="9"/>
      <c r="C206" s="10"/>
      <c r="D206" s="6"/>
      <c r="E206" s="7"/>
    </row>
    <row r="207" spans="1:5">
      <c r="A207" s="5"/>
      <c r="B207" s="9"/>
      <c r="C207" s="10"/>
      <c r="D207" s="6"/>
      <c r="E207" s="7"/>
    </row>
    <row r="208" spans="1:5">
      <c r="A208" s="5"/>
      <c r="B208" s="9"/>
      <c r="C208" s="10"/>
      <c r="D208" s="6"/>
      <c r="E208" s="7"/>
    </row>
    <row r="209" spans="1:5">
      <c r="A209" s="5"/>
      <c r="B209" s="9"/>
      <c r="C209" s="10"/>
      <c r="D209" s="6"/>
      <c r="E209" s="7"/>
    </row>
    <row r="210" spans="1:5">
      <c r="A210" s="5"/>
      <c r="B210" s="9"/>
      <c r="C210" s="10"/>
      <c r="D210" s="6"/>
      <c r="E210" s="7"/>
    </row>
    <row r="211" spans="1:5">
      <c r="A211" s="5"/>
      <c r="B211" s="9"/>
      <c r="C211" s="10"/>
      <c r="D211" s="6"/>
      <c r="E211" s="7"/>
    </row>
    <row r="212" spans="1:5">
      <c r="A212" s="5"/>
      <c r="B212" s="9"/>
      <c r="C212" s="10"/>
      <c r="D212" s="6"/>
      <c r="E212" s="7"/>
    </row>
    <row r="213" spans="1:5">
      <c r="A213" s="5"/>
      <c r="B213" s="9"/>
      <c r="C213" s="10"/>
      <c r="D213" s="6"/>
      <c r="E213" s="7"/>
    </row>
    <row r="214" spans="1:5">
      <c r="A214" s="5"/>
      <c r="B214" s="9"/>
      <c r="C214" s="10"/>
      <c r="D214" s="6"/>
      <c r="E214" s="7"/>
    </row>
    <row r="215" spans="1:5">
      <c r="A215" s="5"/>
      <c r="B215" s="9"/>
      <c r="C215" s="10"/>
      <c r="D215" s="6"/>
      <c r="E215" s="7"/>
    </row>
    <row r="216" spans="1:5">
      <c r="A216" s="5"/>
      <c r="B216" s="9"/>
      <c r="C216" s="10"/>
      <c r="D216" s="6"/>
      <c r="E216" s="7"/>
    </row>
    <row r="217" spans="1:5">
      <c r="A217" s="5"/>
      <c r="B217" s="9"/>
      <c r="C217" s="10"/>
      <c r="D217" s="6"/>
      <c r="E217" s="7"/>
    </row>
    <row r="218" spans="1:5">
      <c r="A218" s="5"/>
      <c r="B218" s="9"/>
      <c r="C218" s="10"/>
      <c r="D218" s="6"/>
      <c r="E218" s="7"/>
    </row>
    <row r="219" spans="1:5">
      <c r="A219" s="5"/>
      <c r="B219" s="9"/>
      <c r="C219" s="10"/>
      <c r="D219" s="6"/>
      <c r="E219" s="7"/>
    </row>
    <row r="220" spans="1:5">
      <c r="A220" s="5"/>
      <c r="B220" s="9"/>
      <c r="C220" s="10"/>
      <c r="D220" s="6"/>
      <c r="E220" s="7"/>
    </row>
    <row r="221" spans="1:5">
      <c r="A221" s="5"/>
      <c r="B221" s="9"/>
      <c r="C221" s="10"/>
      <c r="D221" s="6"/>
      <c r="E221" s="7"/>
    </row>
    <row r="222" spans="1:5">
      <c r="A222" s="5"/>
      <c r="B222" s="9"/>
      <c r="C222" s="10"/>
      <c r="D222" s="6"/>
      <c r="E222" s="7"/>
    </row>
    <row r="223" spans="1:5">
      <c r="A223" s="5"/>
      <c r="B223" s="9"/>
      <c r="C223" s="10"/>
      <c r="D223" s="6"/>
      <c r="E223" s="7"/>
    </row>
    <row r="224" spans="1:5">
      <c r="A224" s="5"/>
      <c r="B224" s="9"/>
      <c r="C224" s="10"/>
      <c r="D224" s="6"/>
      <c r="E224" s="7"/>
    </row>
    <row r="225" spans="1:5">
      <c r="A225" s="5"/>
      <c r="B225" s="9"/>
      <c r="C225" s="10"/>
      <c r="D225" s="6"/>
      <c r="E225" s="7"/>
    </row>
    <row r="226" spans="1:5">
      <c r="A226" s="5"/>
      <c r="B226" s="9"/>
      <c r="C226" s="10"/>
      <c r="D226" s="6"/>
      <c r="E226" s="7"/>
    </row>
    <row r="227" spans="1:5">
      <c r="A227" s="5"/>
      <c r="B227" s="9"/>
      <c r="C227" s="10"/>
      <c r="D227" s="6"/>
      <c r="E227" s="7"/>
    </row>
    <row r="228" spans="1:5">
      <c r="A228" s="5"/>
      <c r="B228" s="9"/>
      <c r="C228" s="10"/>
      <c r="D228" s="6"/>
      <c r="E228" s="7"/>
    </row>
    <row r="229" spans="1:5">
      <c r="A229" s="5"/>
      <c r="B229" s="9"/>
      <c r="C229" s="10"/>
      <c r="D229" s="6"/>
      <c r="E229" s="7"/>
    </row>
    <row r="230" spans="1:5">
      <c r="A230" s="5"/>
      <c r="B230" s="9"/>
      <c r="C230" s="10"/>
      <c r="D230" s="6"/>
      <c r="E230" s="7"/>
    </row>
    <row r="231" spans="1:5">
      <c r="A231" s="5"/>
      <c r="B231" s="9"/>
      <c r="C231" s="10"/>
      <c r="D231" s="6"/>
      <c r="E231" s="7"/>
    </row>
    <row r="232" spans="1:5">
      <c r="A232" s="5"/>
      <c r="B232" s="9"/>
      <c r="C232" s="10"/>
      <c r="D232" s="6"/>
      <c r="E232" s="7"/>
    </row>
    <row r="233" spans="1:5">
      <c r="A233" s="5"/>
      <c r="B233" s="9"/>
      <c r="C233" s="10"/>
      <c r="D233" s="6"/>
      <c r="E233" s="7"/>
    </row>
    <row r="234" spans="1:5">
      <c r="A234" s="5"/>
      <c r="B234" s="9"/>
      <c r="C234" s="10"/>
      <c r="D234" s="6"/>
      <c r="E234" s="7"/>
    </row>
    <row r="235" spans="1:5">
      <c r="A235" s="5"/>
      <c r="B235" s="9"/>
      <c r="C235" s="10"/>
      <c r="D235" s="6"/>
      <c r="E235" s="7"/>
    </row>
    <row r="236" spans="1:5">
      <c r="A236" s="5"/>
      <c r="B236" s="8"/>
      <c r="C236" s="10"/>
      <c r="D236" s="6"/>
      <c r="E236" s="7"/>
    </row>
    <row r="237" spans="1:5">
      <c r="A237" s="5"/>
      <c r="B237" s="8"/>
      <c r="C237" s="10"/>
      <c r="D237" s="6"/>
      <c r="E237" s="7"/>
    </row>
    <row r="238" spans="1:5">
      <c r="A238" s="5"/>
      <c r="B238" s="8"/>
      <c r="C238" s="10"/>
      <c r="D238" s="6"/>
      <c r="E238" s="7"/>
    </row>
    <row r="239" spans="1:5">
      <c r="A239" s="5"/>
      <c r="B239" s="8"/>
      <c r="C239" s="10"/>
      <c r="D239" s="6"/>
      <c r="E239" s="7"/>
    </row>
    <row r="240" spans="1:5">
      <c r="A240" s="5"/>
      <c r="B240" s="9"/>
      <c r="C240" s="10"/>
      <c r="D240" s="6"/>
      <c r="E240" s="7"/>
    </row>
    <row r="241" spans="1:5">
      <c r="A241" s="5"/>
      <c r="B241" s="9"/>
      <c r="C241" s="10"/>
      <c r="D241" s="6"/>
      <c r="E241" s="7"/>
    </row>
    <row r="242" spans="1:5">
      <c r="A242" s="5"/>
      <c r="B242" s="9"/>
      <c r="C242" s="10"/>
      <c r="D242" s="6"/>
      <c r="E242" s="7"/>
    </row>
    <row r="243" spans="1:5">
      <c r="A243" s="5"/>
      <c r="B243" s="9"/>
      <c r="C243" s="10"/>
      <c r="D243" s="6"/>
      <c r="E243" s="7"/>
    </row>
    <row r="244" spans="1:5">
      <c r="A244" s="5"/>
      <c r="B244" s="9"/>
      <c r="C244" s="10"/>
      <c r="D244" s="6"/>
      <c r="E244" s="7"/>
    </row>
    <row r="245" spans="1:5">
      <c r="A245" s="5"/>
      <c r="B245" s="9"/>
      <c r="C245" s="10"/>
      <c r="D245" s="6"/>
      <c r="E245" s="7"/>
    </row>
    <row r="246" spans="1:5">
      <c r="A246" s="5"/>
      <c r="B246" s="9"/>
      <c r="C246" s="10"/>
      <c r="D246" s="6"/>
      <c r="E246" s="7"/>
    </row>
    <row r="247" spans="1:5">
      <c r="A247" s="5"/>
      <c r="B247" s="9"/>
      <c r="C247" s="10"/>
      <c r="D247" s="6"/>
      <c r="E247" s="7"/>
    </row>
    <row r="248" spans="1:5">
      <c r="A248" s="5"/>
      <c r="B248" s="9"/>
      <c r="C248" s="10"/>
      <c r="D248" s="6"/>
      <c r="E248" s="7"/>
    </row>
    <row r="249" spans="1:5">
      <c r="A249" s="5"/>
      <c r="B249" s="9"/>
      <c r="C249" s="10"/>
      <c r="D249" s="6"/>
      <c r="E249" s="7"/>
    </row>
    <row r="250" spans="1:5">
      <c r="A250" s="5"/>
      <c r="B250" s="9"/>
      <c r="C250" s="10"/>
      <c r="D250" s="6"/>
      <c r="E250" s="7"/>
    </row>
    <row r="251" spans="1:5">
      <c r="A251" s="5"/>
      <c r="B251" s="9"/>
      <c r="C251" s="10"/>
      <c r="D251" s="6"/>
      <c r="E251" s="7"/>
    </row>
    <row r="252" spans="1:5">
      <c r="A252" s="5"/>
      <c r="B252" s="9"/>
      <c r="C252" s="10"/>
      <c r="D252" s="6"/>
      <c r="E252" s="7"/>
    </row>
    <row r="253" spans="1:5">
      <c r="A253" s="5"/>
      <c r="B253" s="9"/>
      <c r="C253" s="10"/>
      <c r="D253" s="6"/>
      <c r="E253" s="7"/>
    </row>
    <row r="254" spans="1:5">
      <c r="A254" s="5"/>
      <c r="B254" s="9"/>
      <c r="C254" s="10"/>
      <c r="D254" s="6"/>
      <c r="E254" s="7"/>
    </row>
    <row r="255" spans="1:5">
      <c r="A255" s="5"/>
      <c r="B255" s="9"/>
      <c r="C255" s="10"/>
      <c r="D255" s="6"/>
      <c r="E255" s="7"/>
    </row>
    <row r="256" spans="1:5">
      <c r="A256" s="5"/>
      <c r="B256" s="9"/>
      <c r="C256" s="10"/>
      <c r="D256" s="6"/>
      <c r="E256" s="7"/>
    </row>
    <row r="257" spans="1:5">
      <c r="A257" s="5"/>
      <c r="B257" s="9"/>
      <c r="C257" s="10"/>
      <c r="D257" s="6"/>
      <c r="E257" s="7"/>
    </row>
    <row r="258" spans="1:5">
      <c r="A258" s="5"/>
      <c r="B258" s="9"/>
      <c r="C258" s="10"/>
      <c r="D258" s="6"/>
      <c r="E258" s="7"/>
    </row>
    <row r="259" spans="1:5">
      <c r="A259" s="5"/>
      <c r="B259" s="9"/>
      <c r="C259" s="10"/>
      <c r="D259" s="6"/>
      <c r="E259" s="7"/>
    </row>
    <row r="260" spans="1:5">
      <c r="A260" s="5"/>
      <c r="B260" s="9"/>
      <c r="C260" s="10"/>
      <c r="D260" s="6"/>
      <c r="E260" s="7"/>
    </row>
    <row r="261" spans="1:5">
      <c r="A261" s="5"/>
      <c r="B261" s="9"/>
      <c r="C261" s="10"/>
      <c r="D261" s="6"/>
      <c r="E261" s="7"/>
    </row>
    <row r="262" spans="1:5">
      <c r="A262" s="5"/>
      <c r="B262" s="9"/>
      <c r="C262" s="10"/>
      <c r="D262" s="6"/>
      <c r="E262" s="7"/>
    </row>
    <row r="263" spans="1:5">
      <c r="A263" s="5"/>
      <c r="B263" s="9"/>
      <c r="C263" s="10"/>
      <c r="D263" s="6"/>
      <c r="E263" s="7"/>
    </row>
    <row r="264" spans="1:5">
      <c r="A264" s="5"/>
      <c r="B264" s="9"/>
      <c r="C264" s="10"/>
      <c r="D264" s="6"/>
      <c r="E264" s="7"/>
    </row>
    <row r="265" spans="1:5">
      <c r="A265" s="5"/>
      <c r="B265" s="9"/>
      <c r="C265" s="10"/>
      <c r="D265" s="6"/>
      <c r="E265" s="7"/>
    </row>
    <row r="266" spans="1:5">
      <c r="A266" s="5"/>
      <c r="B266" s="9"/>
      <c r="C266" s="10"/>
      <c r="D266" s="6"/>
      <c r="E266" s="7"/>
    </row>
    <row r="267" spans="1:5">
      <c r="A267" s="5"/>
      <c r="B267" s="9"/>
      <c r="C267" s="10"/>
      <c r="D267" s="6"/>
      <c r="E267" s="7"/>
    </row>
    <row r="268" spans="1:5">
      <c r="A268" s="5"/>
      <c r="B268" s="9"/>
      <c r="C268" s="10"/>
      <c r="D268" s="6"/>
      <c r="E268" s="7"/>
    </row>
    <row r="269" spans="1:5">
      <c r="A269" s="5"/>
      <c r="B269" s="9"/>
      <c r="C269" s="10"/>
      <c r="D269" s="6"/>
      <c r="E269" s="7"/>
    </row>
    <row r="270" spans="1:5">
      <c r="A270" s="5"/>
      <c r="B270" s="9"/>
      <c r="C270" s="10"/>
      <c r="D270" s="6"/>
      <c r="E270" s="7"/>
    </row>
    <row r="271" spans="1:5">
      <c r="A271" s="5"/>
      <c r="B271" s="9"/>
      <c r="C271" s="10"/>
      <c r="D271" s="6"/>
      <c r="E271" s="7"/>
    </row>
    <row r="272" spans="1:5">
      <c r="A272" s="5"/>
      <c r="B272" s="9"/>
      <c r="C272" s="10"/>
      <c r="D272" s="6"/>
      <c r="E272" s="7"/>
    </row>
    <row r="273" spans="1:5">
      <c r="A273" s="5"/>
      <c r="B273" s="9"/>
      <c r="C273" s="10"/>
      <c r="D273" s="6"/>
      <c r="E273" s="7"/>
    </row>
    <row r="274" spans="1:5">
      <c r="A274" s="5"/>
      <c r="B274" s="9"/>
      <c r="C274" s="10"/>
      <c r="D274" s="6"/>
      <c r="E274" s="7"/>
    </row>
    <row r="275" spans="1:5">
      <c r="A275" s="5"/>
      <c r="B275" s="9"/>
      <c r="C275" s="10"/>
      <c r="D275" s="6"/>
      <c r="E275" s="7"/>
    </row>
    <row r="276" spans="1:5">
      <c r="A276" s="5"/>
      <c r="B276" s="9"/>
      <c r="C276" s="10"/>
      <c r="D276" s="6"/>
      <c r="E276" s="7"/>
    </row>
    <row r="277" spans="1:5">
      <c r="A277" s="5"/>
      <c r="B277" s="9"/>
      <c r="C277" s="10"/>
      <c r="D277" s="6"/>
      <c r="E277" s="7"/>
    </row>
    <row r="278" spans="1:5">
      <c r="A278" s="5"/>
      <c r="B278" s="9"/>
      <c r="C278" s="10"/>
      <c r="D278" s="6"/>
      <c r="E278" s="7"/>
    </row>
    <row r="279" spans="1:5">
      <c r="A279" s="5"/>
      <c r="B279" s="9"/>
      <c r="C279" s="10"/>
      <c r="D279" s="6"/>
      <c r="E279" s="7"/>
    </row>
    <row r="280" spans="1:5">
      <c r="A280" s="5"/>
      <c r="B280" s="9"/>
      <c r="C280" s="10"/>
      <c r="D280" s="6"/>
      <c r="E280" s="7"/>
    </row>
    <row r="281" spans="1:5">
      <c r="A281" s="5"/>
      <c r="B281" s="9"/>
      <c r="C281" s="10"/>
      <c r="D281" s="6"/>
      <c r="E281" s="7"/>
    </row>
    <row r="282" spans="1:5">
      <c r="A282" s="5"/>
      <c r="B282" s="9"/>
      <c r="C282" s="10"/>
      <c r="D282" s="6"/>
      <c r="E282" s="7"/>
    </row>
    <row r="283" spans="1:5">
      <c r="A283" s="5"/>
      <c r="B283" s="9"/>
      <c r="C283" s="10"/>
      <c r="D283" s="6"/>
      <c r="E283" s="7"/>
    </row>
    <row r="284" spans="1:5">
      <c r="A284" s="5"/>
      <c r="B284" s="9"/>
      <c r="C284" s="10"/>
      <c r="D284" s="6"/>
      <c r="E284" s="7"/>
    </row>
    <row r="285" spans="1:5">
      <c r="A285" s="5"/>
      <c r="B285" s="9"/>
      <c r="C285" s="10"/>
      <c r="D285" s="6"/>
      <c r="E285" s="7"/>
    </row>
    <row r="286" spans="1:5">
      <c r="A286" s="5"/>
      <c r="B286" s="9"/>
      <c r="C286" s="10"/>
      <c r="D286" s="6"/>
      <c r="E286" s="7"/>
    </row>
    <row r="287" spans="1:5">
      <c r="A287" s="5"/>
      <c r="B287" s="9"/>
      <c r="C287" s="10"/>
      <c r="D287" s="6"/>
      <c r="E287" s="7"/>
    </row>
    <row r="288" spans="1:5">
      <c r="A288" s="5"/>
      <c r="B288" s="9"/>
      <c r="C288" s="10"/>
      <c r="D288" s="6"/>
      <c r="E288" s="7"/>
    </row>
    <row r="289" spans="1:5">
      <c r="A289" s="5"/>
      <c r="B289" s="9"/>
      <c r="C289" s="10"/>
      <c r="D289" s="6"/>
      <c r="E289" s="7"/>
    </row>
    <row r="290" spans="1:5">
      <c r="A290" s="5"/>
      <c r="B290" s="9"/>
      <c r="C290" s="10"/>
      <c r="D290" s="6"/>
      <c r="E290" s="7"/>
    </row>
    <row r="291" spans="1:5">
      <c r="A291" s="5"/>
      <c r="B291" s="9"/>
      <c r="C291" s="10"/>
      <c r="D291" s="6"/>
      <c r="E291" s="7"/>
    </row>
    <row r="292" spans="1:5">
      <c r="A292" s="5"/>
      <c r="B292" s="9"/>
      <c r="C292" s="10"/>
      <c r="D292" s="6"/>
      <c r="E292" s="7"/>
    </row>
    <row r="293" spans="1:5">
      <c r="A293" s="5"/>
      <c r="B293" s="9"/>
      <c r="C293" s="10"/>
      <c r="D293" s="6"/>
      <c r="E293" s="7"/>
    </row>
    <row r="294" spans="1:5">
      <c r="A294" s="5"/>
      <c r="B294" s="8"/>
      <c r="C294" s="10"/>
      <c r="D294" s="6"/>
      <c r="E294" s="7"/>
    </row>
    <row r="295" spans="1:5">
      <c r="A295" s="5"/>
      <c r="B295" s="8"/>
      <c r="C295" s="10"/>
      <c r="D295" s="6"/>
      <c r="E295" s="7"/>
    </row>
    <row r="296" spans="1:5">
      <c r="A296" s="5"/>
      <c r="B296" s="8"/>
      <c r="C296" s="10"/>
      <c r="D296" s="6"/>
      <c r="E296" s="7"/>
    </row>
    <row r="297" spans="1:5">
      <c r="A297" s="5"/>
      <c r="B297" s="8"/>
      <c r="C297" s="10"/>
      <c r="D297" s="6"/>
      <c r="E297" s="7"/>
    </row>
    <row r="298" spans="1:5">
      <c r="A298" s="5"/>
      <c r="B298" s="8"/>
      <c r="C298" s="10"/>
      <c r="D298" s="6"/>
      <c r="E298" s="7"/>
    </row>
    <row r="299" spans="1:5">
      <c r="A299" s="5"/>
      <c r="B299" s="8"/>
      <c r="C299" s="10"/>
      <c r="D299" s="6"/>
      <c r="E299" s="7"/>
    </row>
    <row r="300" spans="1:5">
      <c r="A300" s="5"/>
      <c r="B300" s="8"/>
      <c r="C300" s="10"/>
      <c r="D300" s="6"/>
      <c r="E300" s="7"/>
    </row>
    <row r="301" spans="1:5">
      <c r="A301" s="5"/>
      <c r="B301" s="8"/>
      <c r="C301" s="10"/>
      <c r="D301" s="6"/>
      <c r="E301" s="7"/>
    </row>
    <row r="302" spans="1:5">
      <c r="A302" s="5"/>
      <c r="B302" s="8"/>
      <c r="C302" s="10"/>
      <c r="D302" s="6"/>
      <c r="E302" s="7"/>
    </row>
    <row r="303" spans="1:5">
      <c r="A303" s="5"/>
      <c r="B303" s="8"/>
      <c r="C303" s="10"/>
      <c r="D303" s="6"/>
      <c r="E303" s="7"/>
    </row>
    <row r="304" spans="1:5">
      <c r="A304" s="5"/>
      <c r="B304" s="8"/>
      <c r="C304" s="10"/>
      <c r="D304" s="6"/>
      <c r="E304" s="7"/>
    </row>
    <row r="305" spans="1:5">
      <c r="A305" s="5"/>
      <c r="B305" s="8"/>
      <c r="C305" s="10"/>
      <c r="D305" s="6"/>
      <c r="E305" s="7"/>
    </row>
    <row r="306" spans="1:5">
      <c r="A306" s="5"/>
      <c r="B306" s="8"/>
      <c r="C306" s="10"/>
      <c r="D306" s="6"/>
      <c r="E306" s="7"/>
    </row>
    <row r="307" spans="1:5">
      <c r="A307" s="5"/>
      <c r="B307" s="8"/>
      <c r="C307" s="10"/>
      <c r="D307" s="6"/>
      <c r="E307" s="7"/>
    </row>
    <row r="308" spans="1:5">
      <c r="A308" s="5"/>
      <c r="B308" s="8"/>
      <c r="C308" s="10"/>
      <c r="D308" s="6"/>
      <c r="E308" s="7"/>
    </row>
    <row r="309" spans="1:5">
      <c r="A309" s="5"/>
      <c r="B309" s="8"/>
      <c r="C309" s="10"/>
      <c r="D309" s="6"/>
      <c r="E309" s="7"/>
    </row>
    <row r="310" spans="1:5">
      <c r="A310" s="5"/>
      <c r="B310" s="8"/>
      <c r="C310" s="10"/>
      <c r="D310" s="6"/>
      <c r="E310" s="7"/>
    </row>
    <row r="311" spans="1:5">
      <c r="A311" s="5"/>
      <c r="B311" s="8"/>
      <c r="C311" s="10"/>
      <c r="D311" s="6"/>
      <c r="E311" s="7"/>
    </row>
    <row r="312" spans="1:5">
      <c r="A312" s="5"/>
      <c r="B312" s="8"/>
      <c r="C312" s="10"/>
      <c r="D312" s="6"/>
      <c r="E312" s="7"/>
    </row>
    <row r="313" spans="1:5">
      <c r="A313" s="5"/>
      <c r="B313" s="8"/>
      <c r="C313" s="10"/>
      <c r="D313" s="6"/>
      <c r="E313" s="7"/>
    </row>
    <row r="314" spans="1:5">
      <c r="A314" s="5"/>
      <c r="B314" s="8"/>
      <c r="C314" s="10"/>
      <c r="D314" s="6"/>
      <c r="E314" s="7"/>
    </row>
    <row r="315" spans="1:5">
      <c r="A315" s="5"/>
      <c r="B315" s="8"/>
      <c r="C315" s="10"/>
      <c r="D315" s="6"/>
      <c r="E315" s="7"/>
    </row>
    <row r="316" spans="1:5">
      <c r="A316" s="5"/>
      <c r="B316" s="8"/>
      <c r="C316" s="10"/>
      <c r="D316" s="6"/>
      <c r="E316" s="7"/>
    </row>
    <row r="317" spans="1:5">
      <c r="A317" s="5"/>
      <c r="B317" s="8"/>
      <c r="C317" s="10"/>
      <c r="D317" s="6"/>
      <c r="E317" s="7"/>
    </row>
    <row r="318" spans="1:5">
      <c r="A318" s="5"/>
      <c r="B318" s="8"/>
      <c r="C318" s="10"/>
      <c r="D318" s="6"/>
      <c r="E318" s="7"/>
    </row>
    <row r="319" spans="1:5">
      <c r="A319" s="5"/>
      <c r="B319" s="8"/>
      <c r="C319" s="10"/>
      <c r="D319" s="6"/>
      <c r="E319" s="7"/>
    </row>
    <row r="320" spans="1:5">
      <c r="A320" s="5"/>
      <c r="B320" s="8"/>
      <c r="C320" s="10"/>
      <c r="D320" s="6"/>
      <c r="E320" s="7"/>
    </row>
    <row r="321" spans="1:5">
      <c r="A321" s="5"/>
      <c r="B321" s="8"/>
      <c r="C321" s="10"/>
      <c r="D321" s="6"/>
      <c r="E321" s="7"/>
    </row>
    <row r="322" spans="1:5">
      <c r="A322" s="5"/>
      <c r="B322" s="8"/>
      <c r="C322" s="10"/>
      <c r="D322" s="6"/>
      <c r="E322" s="7"/>
    </row>
    <row r="323" spans="1:5">
      <c r="A323" s="5"/>
      <c r="B323" s="8"/>
      <c r="C323" s="10"/>
      <c r="D323" s="6"/>
      <c r="E323" s="7"/>
    </row>
    <row r="324" spans="1:5">
      <c r="A324" s="5"/>
      <c r="B324" s="8"/>
      <c r="C324" s="10"/>
      <c r="D324" s="6"/>
      <c r="E324" s="7"/>
    </row>
    <row r="325" spans="1:5">
      <c r="A325" s="5"/>
      <c r="B325" s="8"/>
      <c r="C325" s="10"/>
      <c r="D325" s="6"/>
      <c r="E325" s="7"/>
    </row>
    <row r="326" spans="1:5">
      <c r="A326" s="5"/>
      <c r="B326" s="8"/>
      <c r="C326" s="10"/>
      <c r="D326" s="6"/>
      <c r="E326" s="7"/>
    </row>
    <row r="327" spans="1:5">
      <c r="A327" s="5"/>
      <c r="B327" s="8"/>
      <c r="C327" s="10"/>
      <c r="D327" s="6"/>
      <c r="E327" s="7"/>
    </row>
    <row r="328" spans="1:5">
      <c r="A328" s="5"/>
      <c r="B328" s="8"/>
      <c r="C328" s="10"/>
      <c r="D328" s="6"/>
      <c r="E328" s="7"/>
    </row>
    <row r="329" spans="1:5">
      <c r="A329" s="5"/>
      <c r="B329" s="8"/>
      <c r="C329" s="10"/>
      <c r="D329" s="6"/>
      <c r="E329" s="7"/>
    </row>
    <row r="330" spans="1:5">
      <c r="A330" s="5"/>
      <c r="B330" s="8"/>
      <c r="C330" s="10"/>
      <c r="D330" s="6"/>
      <c r="E330" s="7"/>
    </row>
    <row r="331" spans="1:5">
      <c r="A331" s="5"/>
      <c r="B331" s="8"/>
      <c r="C331" s="10"/>
      <c r="D331" s="6"/>
      <c r="E331" s="7"/>
    </row>
    <row r="332" spans="1:5">
      <c r="A332" s="5"/>
      <c r="B332" s="8"/>
      <c r="C332" s="10"/>
      <c r="D332" s="6"/>
      <c r="E332" s="7"/>
    </row>
    <row r="333" spans="1:5">
      <c r="A333" s="5"/>
      <c r="B333" s="8"/>
      <c r="C333" s="10"/>
      <c r="D333" s="6"/>
      <c r="E333" s="7"/>
    </row>
    <row r="334" spans="1:5">
      <c r="A334" s="5"/>
      <c r="B334" s="8"/>
      <c r="C334" s="10"/>
      <c r="D334" s="6"/>
      <c r="E334" s="7"/>
    </row>
    <row r="335" spans="1:5">
      <c r="A335" s="5"/>
      <c r="B335" s="8"/>
      <c r="C335" s="10"/>
      <c r="D335" s="6"/>
      <c r="E335" s="7"/>
    </row>
    <row r="336" spans="1:5">
      <c r="A336" s="5"/>
      <c r="B336" s="8"/>
      <c r="C336" s="10"/>
      <c r="D336" s="6"/>
      <c r="E336" s="7"/>
    </row>
    <row r="337" spans="1:5">
      <c r="A337" s="5"/>
      <c r="B337" s="8"/>
      <c r="C337" s="10"/>
      <c r="D337" s="6"/>
      <c r="E337" s="7"/>
    </row>
    <row r="338" spans="1:5">
      <c r="A338" s="5"/>
      <c r="B338" s="8"/>
      <c r="C338" s="10"/>
      <c r="D338" s="6"/>
      <c r="E338" s="7"/>
    </row>
    <row r="339" spans="1:5">
      <c r="A339" s="5"/>
      <c r="B339" s="8"/>
      <c r="C339" s="10"/>
      <c r="D339" s="6"/>
      <c r="E339" s="7"/>
    </row>
    <row r="340" spans="1:5">
      <c r="A340" s="5"/>
      <c r="B340" s="8"/>
      <c r="C340" s="10"/>
      <c r="D340" s="6"/>
      <c r="E340" s="7"/>
    </row>
    <row r="341" spans="1:5">
      <c r="A341" s="5"/>
      <c r="B341" s="8"/>
      <c r="C341" s="10"/>
      <c r="D341" s="6"/>
      <c r="E341" s="7"/>
    </row>
    <row r="342" spans="1:5">
      <c r="A342" s="5"/>
      <c r="B342" s="8"/>
      <c r="C342" s="10"/>
      <c r="D342" s="6"/>
      <c r="E342" s="7"/>
    </row>
    <row r="343" spans="1:5">
      <c r="A343" s="5"/>
      <c r="B343" s="8"/>
      <c r="C343" s="10"/>
      <c r="D343" s="6"/>
      <c r="E343" s="7"/>
    </row>
    <row r="344" spans="1:5">
      <c r="A344" s="5"/>
      <c r="B344" s="8"/>
      <c r="C344" s="10"/>
      <c r="D344" s="6"/>
      <c r="E344" s="7"/>
    </row>
    <row r="345" spans="1:5">
      <c r="A345" s="5"/>
      <c r="B345" s="8"/>
      <c r="C345" s="10"/>
      <c r="D345" s="6"/>
      <c r="E345" s="7"/>
    </row>
    <row r="346" spans="1:5">
      <c r="A346" s="5"/>
      <c r="B346" s="8"/>
      <c r="C346" s="10"/>
      <c r="D346" s="6"/>
      <c r="E346" s="7"/>
    </row>
    <row r="347" spans="1:5">
      <c r="A347" s="5"/>
      <c r="B347" s="8"/>
      <c r="C347" s="10"/>
      <c r="D347" s="6"/>
      <c r="E347" s="7"/>
    </row>
    <row r="348" spans="1:5">
      <c r="A348" s="5"/>
      <c r="B348" s="8"/>
      <c r="C348" s="10"/>
      <c r="D348" s="6"/>
      <c r="E348" s="7"/>
    </row>
    <row r="349" spans="1:5">
      <c r="A349" s="5"/>
      <c r="B349" s="8"/>
      <c r="C349" s="10"/>
      <c r="D349" s="6"/>
      <c r="E349" s="7"/>
    </row>
    <row r="350" spans="1:5">
      <c r="A350" s="5"/>
      <c r="B350" s="8"/>
      <c r="C350" s="10"/>
      <c r="D350" s="6"/>
      <c r="E350" s="7"/>
    </row>
    <row r="351" spans="1:5">
      <c r="A351" s="5"/>
      <c r="B351" s="8"/>
      <c r="C351" s="10"/>
      <c r="D351" s="6"/>
      <c r="E351" s="7"/>
    </row>
    <row r="352" spans="1:5">
      <c r="A352" s="5"/>
      <c r="B352" s="8"/>
      <c r="C352" s="10"/>
      <c r="D352" s="6"/>
      <c r="E352" s="7"/>
    </row>
    <row r="353" spans="1:5">
      <c r="A353" s="5"/>
      <c r="B353" s="8"/>
      <c r="C353" s="10"/>
      <c r="D353" s="6"/>
      <c r="E353" s="7"/>
    </row>
    <row r="354" spans="1:5">
      <c r="A354" s="5"/>
      <c r="B354" s="8"/>
      <c r="C354" s="10"/>
      <c r="D354" s="6"/>
      <c r="E354" s="7"/>
    </row>
    <row r="355" spans="1:5">
      <c r="A355" s="5"/>
      <c r="B355" s="8"/>
      <c r="C355" s="10"/>
      <c r="D355" s="6"/>
      <c r="E355" s="7"/>
    </row>
    <row r="356" spans="1:5">
      <c r="A356" s="5"/>
      <c r="B356" s="8"/>
      <c r="C356" s="10"/>
      <c r="D356" s="6"/>
      <c r="E356" s="7"/>
    </row>
    <row r="357" spans="1:5">
      <c r="A357" s="5"/>
      <c r="B357" s="8"/>
      <c r="C357" s="10"/>
      <c r="D357" s="6"/>
      <c r="E357" s="7"/>
    </row>
    <row r="358" spans="1:5">
      <c r="A358" s="5"/>
      <c r="B358" s="8"/>
      <c r="C358" s="10"/>
      <c r="D358" s="6"/>
      <c r="E358" s="7"/>
    </row>
    <row r="359" spans="1:5">
      <c r="A359" s="5"/>
      <c r="B359" s="8"/>
      <c r="C359" s="10"/>
      <c r="D359" s="6"/>
      <c r="E359" s="7"/>
    </row>
    <row r="360" spans="1:5">
      <c r="A360" s="5"/>
      <c r="B360" s="8"/>
      <c r="C360" s="10"/>
      <c r="D360" s="6"/>
      <c r="E360" s="7"/>
    </row>
    <row r="361" spans="1:5">
      <c r="A361" s="5"/>
      <c r="B361" s="8"/>
      <c r="C361" s="10"/>
      <c r="D361" s="6"/>
      <c r="E361" s="7"/>
    </row>
    <row r="362" spans="1:5">
      <c r="A362" s="5"/>
      <c r="B362" s="8"/>
      <c r="C362" s="10"/>
      <c r="D362" s="6"/>
      <c r="E362" s="7"/>
    </row>
    <row r="363" spans="1:5">
      <c r="A363" s="5"/>
      <c r="B363" s="8"/>
      <c r="C363" s="10"/>
      <c r="D363" s="6"/>
      <c r="E363" s="7"/>
    </row>
    <row r="364" spans="1:5">
      <c r="A364" s="5"/>
      <c r="B364" s="8"/>
      <c r="C364" s="10"/>
      <c r="D364" s="6"/>
      <c r="E364" s="7"/>
    </row>
    <row r="365" spans="1:5">
      <c r="A365" s="5"/>
      <c r="B365" s="8"/>
      <c r="C365" s="10"/>
      <c r="D365" s="6"/>
      <c r="E365" s="7"/>
    </row>
    <row r="366" spans="1:5">
      <c r="A366" s="5"/>
      <c r="B366" s="8"/>
      <c r="C366" s="10"/>
      <c r="D366" s="6"/>
      <c r="E366" s="7"/>
    </row>
    <row r="367" spans="1:5">
      <c r="A367" s="5"/>
      <c r="B367" s="8"/>
      <c r="C367" s="10"/>
      <c r="D367" s="6"/>
      <c r="E367" s="7"/>
    </row>
    <row r="368" spans="1:5">
      <c r="A368" s="5"/>
      <c r="B368" s="8"/>
      <c r="C368" s="10"/>
      <c r="D368" s="6"/>
      <c r="E368" s="7"/>
    </row>
    <row r="369" spans="1:5">
      <c r="A369" s="5"/>
      <c r="B369" s="8"/>
      <c r="C369" s="10"/>
      <c r="D369" s="6"/>
      <c r="E369" s="7"/>
    </row>
    <row r="370" spans="1:5">
      <c r="A370" s="5"/>
      <c r="B370" s="8"/>
      <c r="C370" s="10"/>
      <c r="D370" s="6"/>
      <c r="E370" s="7"/>
    </row>
    <row r="371" spans="1:5">
      <c r="A371" s="5"/>
      <c r="B371" s="8"/>
      <c r="C371" s="10"/>
      <c r="D371" s="6"/>
      <c r="E371" s="7"/>
    </row>
    <row r="372" spans="1:5">
      <c r="A372" s="5"/>
      <c r="B372" s="8"/>
      <c r="C372" s="10"/>
      <c r="D372" s="6"/>
      <c r="E372" s="7"/>
    </row>
    <row r="373" spans="1:5">
      <c r="A373" s="5"/>
      <c r="B373" s="8"/>
      <c r="C373" s="10"/>
      <c r="D373" s="6"/>
      <c r="E373" s="7"/>
    </row>
    <row r="374" spans="1:5">
      <c r="A374" s="5"/>
      <c r="B374" s="8"/>
      <c r="C374" s="10"/>
      <c r="D374" s="6"/>
      <c r="E374" s="7"/>
    </row>
    <row r="375" spans="1:5">
      <c r="A375" s="5"/>
      <c r="B375" s="8"/>
      <c r="C375" s="10"/>
      <c r="D375" s="6"/>
      <c r="E375" s="7"/>
    </row>
    <row r="376" spans="1:5">
      <c r="A376" s="5"/>
      <c r="B376" s="8"/>
      <c r="C376" s="10"/>
      <c r="D376" s="6"/>
      <c r="E376" s="7"/>
    </row>
    <row r="377" spans="1:5">
      <c r="A377" s="5"/>
      <c r="B377" s="8"/>
      <c r="C377" s="10"/>
      <c r="D377" s="6"/>
      <c r="E377" s="7"/>
    </row>
    <row r="378" spans="1:5">
      <c r="A378" s="5"/>
      <c r="B378" s="8"/>
      <c r="C378" s="10"/>
      <c r="D378" s="6"/>
      <c r="E378" s="7"/>
    </row>
    <row r="379" spans="1:5">
      <c r="A379" s="5"/>
      <c r="B379" s="8"/>
      <c r="C379" s="10"/>
      <c r="D379" s="6"/>
      <c r="E379" s="7"/>
    </row>
    <row r="380" spans="1:5">
      <c r="A380" s="5"/>
      <c r="B380" s="8"/>
      <c r="C380" s="10"/>
      <c r="D380" s="6"/>
      <c r="E380" s="7"/>
    </row>
    <row r="381" spans="1:5">
      <c r="A381" s="5"/>
      <c r="B381" s="8"/>
      <c r="C381" s="10"/>
      <c r="D381" s="6"/>
      <c r="E381" s="7"/>
    </row>
    <row r="382" spans="1:5">
      <c r="A382" s="5"/>
      <c r="B382" s="8"/>
      <c r="C382" s="10"/>
      <c r="D382" s="6"/>
      <c r="E382" s="7"/>
    </row>
    <row r="383" spans="1:5">
      <c r="A383" s="5"/>
      <c r="B383" s="8"/>
      <c r="C383" s="10"/>
      <c r="D383" s="6"/>
      <c r="E383" s="7"/>
    </row>
    <row r="384" spans="1:5">
      <c r="A384" s="5"/>
      <c r="B384" s="8"/>
      <c r="C384" s="10"/>
      <c r="D384" s="6"/>
      <c r="E384" s="7"/>
    </row>
    <row r="385" spans="1:5">
      <c r="A385" s="5"/>
      <c r="B385" s="8"/>
      <c r="C385" s="10"/>
      <c r="D385" s="6"/>
      <c r="E385" s="7"/>
    </row>
    <row r="386" spans="1:5">
      <c r="A386" s="5"/>
      <c r="B386" s="8"/>
      <c r="C386" s="10"/>
      <c r="D386" s="6"/>
      <c r="E386" s="7"/>
    </row>
    <row r="387" spans="1:5">
      <c r="A387" s="5"/>
      <c r="B387" s="8"/>
      <c r="C387" s="10"/>
      <c r="D387" s="6"/>
      <c r="E387" s="7"/>
    </row>
    <row r="388" spans="1:5">
      <c r="A388" s="5"/>
      <c r="B388" s="8"/>
      <c r="C388" s="10"/>
      <c r="D388" s="6"/>
      <c r="E388" s="7"/>
    </row>
    <row r="389" spans="1:5">
      <c r="A389" s="5"/>
      <c r="B389" s="8"/>
      <c r="C389" s="10"/>
      <c r="D389" s="6"/>
      <c r="E389" s="7"/>
    </row>
    <row r="390" spans="1:5">
      <c r="A390" s="5"/>
      <c r="B390" s="8"/>
      <c r="C390" s="10"/>
      <c r="D390" s="6"/>
      <c r="E390" s="7"/>
    </row>
    <row r="391" spans="1:5">
      <c r="A391" s="5"/>
      <c r="B391" s="8"/>
      <c r="C391" s="10"/>
      <c r="D391" s="6"/>
      <c r="E391" s="7"/>
    </row>
    <row r="392" spans="1:5">
      <c r="A392" s="5"/>
      <c r="B392" s="8"/>
      <c r="C392" s="10"/>
      <c r="D392" s="6"/>
      <c r="E392" s="7"/>
    </row>
    <row r="393" spans="1:5">
      <c r="A393" s="5"/>
      <c r="B393" s="8"/>
      <c r="C393" s="10"/>
      <c r="D393" s="6"/>
      <c r="E393" s="7"/>
    </row>
    <row r="394" spans="1:5">
      <c r="A394" s="5"/>
      <c r="B394" s="8"/>
      <c r="C394" s="10"/>
      <c r="D394" s="6"/>
      <c r="E394" s="7"/>
    </row>
    <row r="395" spans="1:5">
      <c r="A395" s="5"/>
      <c r="B395" s="8"/>
      <c r="C395" s="10"/>
      <c r="D395" s="6"/>
      <c r="E395" s="7"/>
    </row>
    <row r="396" spans="1:5">
      <c r="A396" s="5"/>
      <c r="B396" s="8"/>
      <c r="C396" s="10"/>
      <c r="D396" s="6"/>
      <c r="E396" s="7"/>
    </row>
    <row r="397" spans="1:5">
      <c r="A397" s="5"/>
      <c r="B397" s="8"/>
      <c r="C397" s="10"/>
      <c r="D397" s="6"/>
      <c r="E397" s="7"/>
    </row>
    <row r="398" spans="1:5">
      <c r="A398" s="5"/>
      <c r="B398" s="8"/>
      <c r="C398" s="10"/>
      <c r="D398" s="6"/>
      <c r="E398" s="7"/>
    </row>
    <row r="399" spans="1:5">
      <c r="A399" s="5"/>
      <c r="B399" s="8"/>
      <c r="C399" s="10"/>
      <c r="D399" s="6"/>
      <c r="E399" s="7"/>
    </row>
    <row r="400" spans="1:5">
      <c r="A400" s="5"/>
      <c r="B400" s="8"/>
      <c r="C400" s="10"/>
      <c r="D400" s="6"/>
      <c r="E400" s="7"/>
    </row>
    <row r="401" spans="1:5">
      <c r="A401" s="5"/>
      <c r="B401" s="8"/>
      <c r="C401" s="10"/>
      <c r="D401" s="6"/>
      <c r="E401" s="7"/>
    </row>
    <row r="402" spans="1:5">
      <c r="A402" s="5"/>
      <c r="B402" s="8"/>
      <c r="C402" s="10"/>
      <c r="D402" s="6"/>
      <c r="E402" s="7"/>
    </row>
    <row r="403" spans="1:5">
      <c r="A403" s="5"/>
      <c r="B403" s="8"/>
      <c r="C403" s="10"/>
      <c r="D403" s="6"/>
      <c r="E403" s="7"/>
    </row>
    <row r="404" spans="1:5">
      <c r="A404" s="5"/>
      <c r="B404" s="8"/>
      <c r="C404" s="10"/>
      <c r="D404" s="6"/>
      <c r="E404" s="7"/>
    </row>
    <row r="405" spans="1:5">
      <c r="A405" s="5"/>
      <c r="B405" s="8"/>
      <c r="C405" s="10"/>
      <c r="D405" s="6"/>
      <c r="E405" s="7"/>
    </row>
    <row r="406" spans="1:5">
      <c r="A406" s="5"/>
      <c r="B406" s="8"/>
      <c r="C406" s="10"/>
      <c r="D406" s="6"/>
      <c r="E406" s="7"/>
    </row>
    <row r="407" spans="1:5">
      <c r="A407" s="5"/>
      <c r="B407" s="8"/>
      <c r="C407" s="10"/>
      <c r="D407" s="6"/>
      <c r="E407" s="7"/>
    </row>
    <row r="408" spans="1:5">
      <c r="A408" s="5"/>
      <c r="B408" s="8"/>
      <c r="C408" s="10"/>
      <c r="D408" s="6"/>
      <c r="E408" s="7"/>
    </row>
    <row r="409" spans="1:5">
      <c r="A409" s="5"/>
      <c r="B409" s="8"/>
      <c r="C409" s="10"/>
      <c r="D409" s="6"/>
      <c r="E409" s="7"/>
    </row>
    <row r="410" spans="1:5">
      <c r="A410" s="5"/>
      <c r="B410" s="8"/>
      <c r="C410" s="10"/>
      <c r="D410" s="6"/>
      <c r="E410" s="7"/>
    </row>
    <row r="411" spans="1:5">
      <c r="A411" s="5"/>
      <c r="B411" s="8"/>
      <c r="C411" s="10"/>
      <c r="D411" s="6"/>
      <c r="E411" s="7"/>
    </row>
    <row r="412" spans="1:5">
      <c r="A412" s="5"/>
      <c r="B412" s="8"/>
      <c r="C412" s="10"/>
      <c r="D412" s="6"/>
      <c r="E412" s="7"/>
    </row>
    <row r="413" spans="1:5">
      <c r="A413" s="5"/>
      <c r="B413" s="8"/>
      <c r="C413" s="10"/>
      <c r="D413" s="6"/>
      <c r="E413" s="7"/>
    </row>
    <row r="414" spans="1:5">
      <c r="A414" s="5"/>
      <c r="B414" s="8"/>
      <c r="C414" s="10"/>
      <c r="D414" s="6"/>
      <c r="E414" s="7"/>
    </row>
    <row r="415" spans="1:5">
      <c r="A415" s="5"/>
      <c r="B415" s="8"/>
      <c r="C415" s="10"/>
      <c r="D415" s="6"/>
      <c r="E415" s="7"/>
    </row>
    <row r="416" spans="1:5">
      <c r="A416" s="5"/>
      <c r="B416" s="8"/>
      <c r="C416" s="10"/>
      <c r="D416" s="6"/>
      <c r="E416" s="7"/>
    </row>
    <row r="417" spans="1:5">
      <c r="A417" s="5"/>
      <c r="B417" s="8"/>
      <c r="C417" s="10"/>
      <c r="D417" s="6"/>
      <c r="E417" s="7"/>
    </row>
    <row r="418" spans="1:5">
      <c r="A418" s="5"/>
      <c r="B418" s="8"/>
      <c r="C418" s="10"/>
      <c r="D418" s="6"/>
      <c r="E418" s="7"/>
    </row>
    <row r="419" spans="1:5">
      <c r="A419" s="5"/>
      <c r="B419" s="8"/>
      <c r="C419" s="10"/>
      <c r="D419" s="6"/>
      <c r="E419" s="7"/>
    </row>
    <row r="420" spans="1:5">
      <c r="A420" s="5"/>
      <c r="B420" s="9"/>
      <c r="C420" s="10"/>
      <c r="D420" s="6"/>
      <c r="E420" s="7"/>
    </row>
    <row r="421" spans="1:5">
      <c r="A421" s="5"/>
      <c r="B421" s="9"/>
      <c r="C421" s="10"/>
      <c r="D421" s="6"/>
      <c r="E421" s="7"/>
    </row>
    <row r="422" spans="1:5">
      <c r="A422" s="5"/>
      <c r="B422" s="9"/>
      <c r="C422" s="10"/>
      <c r="D422" s="6"/>
      <c r="E422" s="7"/>
    </row>
    <row r="423" spans="1:5">
      <c r="A423" s="5"/>
      <c r="B423" s="9"/>
      <c r="C423" s="10"/>
      <c r="D423" s="6"/>
      <c r="E423" s="7"/>
    </row>
    <row r="424" spans="1:5">
      <c r="A424" s="5"/>
      <c r="B424" s="9"/>
      <c r="C424" s="10"/>
      <c r="D424" s="6"/>
      <c r="E424" s="7"/>
    </row>
    <row r="425" spans="1:5">
      <c r="A425" s="5"/>
      <c r="B425" s="9"/>
      <c r="C425" s="10"/>
      <c r="D425" s="6"/>
      <c r="E425" s="7"/>
    </row>
    <row r="426" spans="1:5">
      <c r="A426" s="5"/>
      <c r="B426" s="9"/>
      <c r="C426" s="10"/>
      <c r="D426" s="6"/>
      <c r="E426" s="7"/>
    </row>
    <row r="427" spans="1:5">
      <c r="A427" s="5"/>
      <c r="B427" s="9"/>
      <c r="C427" s="10"/>
      <c r="D427" s="6"/>
      <c r="E427" s="7"/>
    </row>
    <row r="428" spans="1:5">
      <c r="A428" s="5"/>
      <c r="B428" s="9"/>
      <c r="C428" s="10"/>
      <c r="D428" s="6"/>
      <c r="E428" s="7"/>
    </row>
    <row r="429" spans="1:5">
      <c r="A429" s="5"/>
      <c r="B429" s="9"/>
      <c r="C429" s="10"/>
      <c r="D429" s="6"/>
      <c r="E429" s="7"/>
    </row>
    <row r="430" spans="1:5">
      <c r="A430" s="5"/>
      <c r="B430" s="9"/>
      <c r="C430" s="10"/>
      <c r="D430" s="6"/>
      <c r="E430" s="7"/>
    </row>
    <row r="431" spans="1:5">
      <c r="A431" s="5"/>
      <c r="B431" s="9"/>
      <c r="C431" s="10"/>
      <c r="D431" s="6"/>
      <c r="E431" s="7"/>
    </row>
    <row r="432" spans="1:5">
      <c r="A432" s="5"/>
      <c r="B432" s="9"/>
      <c r="C432" s="10"/>
      <c r="D432" s="6"/>
      <c r="E432" s="7"/>
    </row>
    <row r="433" spans="1:5">
      <c r="A433" s="5"/>
      <c r="B433" s="9"/>
      <c r="C433" s="10"/>
      <c r="D433" s="6"/>
      <c r="E433" s="7"/>
    </row>
    <row r="434" spans="1:5">
      <c r="A434" s="5"/>
      <c r="B434" s="9"/>
      <c r="C434" s="10"/>
      <c r="D434" s="6"/>
      <c r="E434" s="7"/>
    </row>
    <row r="435" spans="1:5">
      <c r="A435" s="5"/>
      <c r="B435" s="9"/>
      <c r="C435" s="10"/>
      <c r="D435" s="6"/>
      <c r="E435" s="7"/>
    </row>
    <row r="436" spans="1:5">
      <c r="A436" s="5"/>
      <c r="B436" s="9"/>
      <c r="C436" s="10"/>
      <c r="D436" s="6"/>
      <c r="E436" s="7"/>
    </row>
    <row r="437" spans="1:5">
      <c r="A437" s="5"/>
      <c r="B437" s="9"/>
      <c r="C437" s="10"/>
      <c r="D437" s="6"/>
      <c r="E437" s="7"/>
    </row>
    <row r="438" spans="1:5">
      <c r="A438" s="5"/>
      <c r="B438" s="9"/>
      <c r="C438" s="10"/>
      <c r="D438" s="6"/>
      <c r="E438" s="7"/>
    </row>
    <row r="439" spans="1:5">
      <c r="A439" s="5"/>
      <c r="B439" s="9"/>
      <c r="C439" s="10"/>
      <c r="D439" s="6"/>
      <c r="E439" s="7"/>
    </row>
    <row r="440" spans="1:5">
      <c r="A440" s="5"/>
      <c r="B440" s="9"/>
      <c r="C440" s="10"/>
      <c r="D440" s="6"/>
      <c r="E440" s="7"/>
    </row>
    <row r="441" spans="1:5">
      <c r="A441" s="5"/>
      <c r="B441" s="9"/>
      <c r="C441" s="10"/>
      <c r="D441" s="6"/>
      <c r="E441" s="7"/>
    </row>
    <row r="442" spans="1:5">
      <c r="A442" s="5"/>
      <c r="B442" s="9"/>
      <c r="C442" s="10"/>
      <c r="D442" s="6"/>
      <c r="E442" s="7"/>
    </row>
    <row r="443" spans="1:5">
      <c r="A443" s="5"/>
      <c r="B443" s="9"/>
      <c r="C443" s="10"/>
      <c r="D443" s="6"/>
      <c r="E443" s="7"/>
    </row>
    <row r="444" spans="1:5">
      <c r="A444" s="5"/>
      <c r="B444" s="9"/>
      <c r="C444" s="10"/>
      <c r="D444" s="6"/>
      <c r="E444" s="7"/>
    </row>
    <row r="445" spans="1:5">
      <c r="A445" s="5"/>
      <c r="B445" s="9"/>
      <c r="C445" s="10"/>
      <c r="D445" s="6"/>
      <c r="E445" s="7"/>
    </row>
    <row r="446" spans="1:5">
      <c r="A446" s="5"/>
      <c r="B446" s="9"/>
      <c r="C446" s="10"/>
      <c r="D446" s="6"/>
      <c r="E446" s="7"/>
    </row>
    <row r="447" spans="1:5">
      <c r="A447" s="5"/>
      <c r="B447" s="9"/>
      <c r="C447" s="10"/>
      <c r="D447" s="6"/>
      <c r="E447" s="7"/>
    </row>
    <row r="448" spans="1:5">
      <c r="A448" s="5"/>
      <c r="B448" s="9"/>
      <c r="C448" s="10"/>
      <c r="D448" s="6"/>
      <c r="E448" s="7"/>
    </row>
    <row r="449" spans="1:5">
      <c r="A449" s="5"/>
      <c r="B449" s="9"/>
      <c r="C449" s="10"/>
      <c r="D449" s="6"/>
      <c r="E449" s="7"/>
    </row>
    <row r="450" spans="1:5">
      <c r="A450" s="5"/>
      <c r="B450" s="9"/>
      <c r="C450" s="10"/>
      <c r="D450" s="6"/>
      <c r="E450" s="7"/>
    </row>
    <row r="451" spans="1:5">
      <c r="A451" s="5"/>
      <c r="B451" s="9"/>
      <c r="C451" s="10"/>
      <c r="D451" s="6"/>
      <c r="E451" s="7"/>
    </row>
    <row r="452" spans="1:5">
      <c r="A452" s="5"/>
      <c r="B452" s="9"/>
      <c r="C452" s="10"/>
      <c r="D452" s="6"/>
      <c r="E452" s="7"/>
    </row>
    <row r="453" spans="1:5">
      <c r="A453" s="5"/>
      <c r="B453" s="9"/>
      <c r="C453" s="10"/>
      <c r="D453" s="6"/>
      <c r="E453" s="7"/>
    </row>
    <row r="454" spans="1:5">
      <c r="A454" s="5"/>
      <c r="B454" s="8"/>
      <c r="C454" s="10"/>
      <c r="D454" s="6"/>
      <c r="E454" s="7"/>
    </row>
    <row r="455" spans="1:5">
      <c r="A455" s="5"/>
      <c r="B455" s="8"/>
      <c r="C455" s="10"/>
      <c r="D455" s="6"/>
      <c r="E455" s="7"/>
    </row>
    <row r="456" spans="1:5">
      <c r="A456" s="5"/>
      <c r="B456" s="8"/>
      <c r="C456" s="10"/>
      <c r="D456" s="6"/>
      <c r="E456" s="7"/>
    </row>
    <row r="457" spans="1:5">
      <c r="A457" s="5"/>
      <c r="B457" s="8"/>
      <c r="C457" s="10"/>
      <c r="D457" s="6"/>
      <c r="E457" s="7"/>
    </row>
    <row r="458" spans="1:5">
      <c r="A458" s="5"/>
      <c r="B458" s="8"/>
      <c r="C458" s="10"/>
      <c r="D458" s="6"/>
      <c r="E458" s="7"/>
    </row>
    <row r="459" spans="1:5">
      <c r="A459" s="5"/>
      <c r="B459" s="8"/>
      <c r="C459" s="10"/>
      <c r="D459" s="6"/>
      <c r="E459" s="7"/>
    </row>
    <row r="460" spans="1:5">
      <c r="A460" s="5"/>
      <c r="B460" s="8"/>
      <c r="C460" s="10"/>
      <c r="D460" s="6"/>
      <c r="E460" s="7"/>
    </row>
    <row r="461" spans="1:5">
      <c r="A461" s="5"/>
      <c r="B461" s="8"/>
      <c r="C461" s="10"/>
      <c r="D461" s="6"/>
      <c r="E461" s="7"/>
    </row>
    <row r="462" spans="1:5">
      <c r="A462" s="5"/>
      <c r="B462" s="8"/>
      <c r="C462" s="10"/>
      <c r="D462" s="6"/>
      <c r="E462" s="7"/>
    </row>
    <row r="463" spans="1:5">
      <c r="A463" s="5"/>
      <c r="B463" s="9"/>
      <c r="C463" s="10"/>
      <c r="D463" s="6"/>
      <c r="E463" s="7"/>
    </row>
    <row r="464" spans="1:5">
      <c r="A464" s="5"/>
      <c r="B464" s="8"/>
      <c r="C464" s="10"/>
      <c r="D464" s="6"/>
      <c r="E464" s="7"/>
    </row>
    <row r="465" spans="1:5">
      <c r="A465" s="5"/>
      <c r="B465" s="8"/>
      <c r="C465" s="10"/>
      <c r="D465" s="6"/>
      <c r="E465" s="7"/>
    </row>
    <row r="466" spans="1:5">
      <c r="A466" s="5"/>
      <c r="B466" s="8"/>
      <c r="C466" s="10"/>
      <c r="D466" s="6"/>
      <c r="E466" s="7"/>
    </row>
    <row r="467" spans="1:5">
      <c r="A467" s="5"/>
      <c r="B467" s="9"/>
      <c r="C467" s="10"/>
      <c r="D467" s="6"/>
      <c r="E467" s="7"/>
    </row>
    <row r="468" spans="1:5">
      <c r="A468" s="5"/>
      <c r="B468" s="9"/>
      <c r="C468" s="10"/>
      <c r="D468" s="6"/>
      <c r="E468" s="7"/>
    </row>
    <row r="469" spans="1:5">
      <c r="A469" s="5"/>
      <c r="B469" s="5"/>
      <c r="D469" s="6"/>
      <c r="E469" s="7"/>
    </row>
    <row r="470" spans="1:5">
      <c r="A470" s="5"/>
      <c r="B470" s="5"/>
      <c r="D470" s="6"/>
      <c r="E470" s="7"/>
    </row>
    <row r="471" spans="1:5">
      <c r="A471" s="5"/>
      <c r="B471" s="5"/>
      <c r="C471" s="10"/>
      <c r="D471" s="6"/>
      <c r="E471" s="7"/>
    </row>
    <row r="472" spans="1:5">
      <c r="A472" s="5"/>
      <c r="B472" s="5"/>
      <c r="D472" s="6"/>
      <c r="E472" s="7"/>
    </row>
    <row r="473" spans="1:5">
      <c r="A473" s="5"/>
      <c r="B473" s="5"/>
      <c r="D473" s="6"/>
      <c r="E473" s="7"/>
    </row>
    <row r="474" spans="1:5">
      <c r="A474" s="5"/>
      <c r="B474" s="5"/>
      <c r="D474" s="6"/>
      <c r="E474" s="7"/>
    </row>
    <row r="475" spans="1:5">
      <c r="A475" s="5"/>
      <c r="B475" s="5"/>
      <c r="D475" s="6"/>
      <c r="E475" s="7"/>
    </row>
    <row r="476" spans="1:5">
      <c r="A476" s="4"/>
      <c r="B476" s="6"/>
      <c r="C476" s="6"/>
      <c r="D476" s="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7"/>
  <sheetViews>
    <sheetView workbookViewId="0">
      <selection activeCell="A2" sqref="A2"/>
    </sheetView>
  </sheetViews>
  <sheetFormatPr baseColWidth="10" defaultRowHeight="15"/>
  <cols>
    <col min="1" max="1" width="28.7109375" customWidth="1"/>
    <col min="2" max="2" width="23.7109375" bestFit="1" customWidth="1"/>
    <col min="3" max="3" width="6.28515625" customWidth="1"/>
    <col min="4" max="4" width="12" customWidth="1"/>
    <col min="5" max="23" width="12" bestFit="1" customWidth="1"/>
    <col min="24" max="24" width="15.5703125" bestFit="1" customWidth="1"/>
  </cols>
  <sheetData>
    <row r="1" spans="1:4" ht="18.75">
      <c r="A1" s="176" t="s">
        <v>174</v>
      </c>
    </row>
    <row r="3" spans="1:4">
      <c r="A3" s="11" t="s">
        <v>162</v>
      </c>
      <c r="B3" s="11" t="s">
        <v>44</v>
      </c>
    </row>
    <row r="4" spans="1:4">
      <c r="A4" s="11" t="s">
        <v>45</v>
      </c>
      <c r="B4" s="4" t="s">
        <v>36</v>
      </c>
      <c r="C4" s="4" t="s">
        <v>161</v>
      </c>
      <c r="D4" s="4" t="s">
        <v>16</v>
      </c>
    </row>
    <row r="5" spans="1:4">
      <c r="A5" s="12" t="s">
        <v>22</v>
      </c>
      <c r="B5" s="175">
        <v>0.35390369355700002</v>
      </c>
      <c r="C5" s="175"/>
      <c r="D5" s="175">
        <v>0.35390369355700002</v>
      </c>
    </row>
    <row r="6" spans="1:4">
      <c r="A6" s="12" t="s">
        <v>161</v>
      </c>
      <c r="B6" s="175"/>
      <c r="C6" s="175"/>
      <c r="D6" s="175"/>
    </row>
    <row r="7" spans="1:4">
      <c r="A7" s="12" t="s">
        <v>16</v>
      </c>
      <c r="B7" s="175">
        <v>0.35390369355700002</v>
      </c>
      <c r="C7" s="175"/>
      <c r="D7" s="175">
        <v>0.35390369355700002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9"/>
  <sheetViews>
    <sheetView workbookViewId="0"/>
  </sheetViews>
  <sheetFormatPr baseColWidth="10" defaultRowHeight="15"/>
  <cols>
    <col min="1" max="1" width="23.85546875" customWidth="1"/>
  </cols>
  <sheetData>
    <row r="1" spans="1:1">
      <c r="A1" s="18" t="s">
        <v>76</v>
      </c>
    </row>
    <row r="2" spans="1:1">
      <c r="A2" s="19" t="s">
        <v>155</v>
      </c>
    </row>
    <row r="3" spans="1:1">
      <c r="A3" s="16" t="s">
        <v>77</v>
      </c>
    </row>
    <row r="4" spans="1:1">
      <c r="A4" s="16" t="s">
        <v>78</v>
      </c>
    </row>
    <row r="5" spans="1:1">
      <c r="A5" s="16" t="s">
        <v>79</v>
      </c>
    </row>
    <row r="6" spans="1:1">
      <c r="A6" s="16" t="s">
        <v>80</v>
      </c>
    </row>
    <row r="7" spans="1:1">
      <c r="A7" s="16" t="s">
        <v>81</v>
      </c>
    </row>
    <row r="8" spans="1:1">
      <c r="A8" s="16" t="s">
        <v>82</v>
      </c>
    </row>
    <row r="9" spans="1:1">
      <c r="A9" s="16" t="s">
        <v>83</v>
      </c>
    </row>
    <row r="10" spans="1:1">
      <c r="A10" s="16" t="s">
        <v>84</v>
      </c>
    </row>
    <row r="11" spans="1:1">
      <c r="A11" s="16" t="s">
        <v>85</v>
      </c>
    </row>
    <row r="12" spans="1:1">
      <c r="A12" s="16" t="s">
        <v>86</v>
      </c>
    </row>
    <row r="13" spans="1:1">
      <c r="A13" s="16" t="s">
        <v>87</v>
      </c>
    </row>
    <row r="14" spans="1:1">
      <c r="A14" s="16" t="s">
        <v>88</v>
      </c>
    </row>
    <row r="15" spans="1:1">
      <c r="A15" s="16" t="s">
        <v>89</v>
      </c>
    </row>
    <row r="16" spans="1:1">
      <c r="A16" s="16" t="s">
        <v>90</v>
      </c>
    </row>
    <row r="17" spans="1:1">
      <c r="A17" s="16" t="s">
        <v>91</v>
      </c>
    </row>
    <row r="18" spans="1:1">
      <c r="A18" s="16" t="s">
        <v>92</v>
      </c>
    </row>
    <row r="19" spans="1:1">
      <c r="A19" s="16" t="s">
        <v>93</v>
      </c>
    </row>
    <row r="20" spans="1:1">
      <c r="A20" s="16" t="s">
        <v>94</v>
      </c>
    </row>
    <row r="21" spans="1:1">
      <c r="A21" s="16" t="s">
        <v>95</v>
      </c>
    </row>
    <row r="22" spans="1:1">
      <c r="A22" s="16" t="s">
        <v>96</v>
      </c>
    </row>
    <row r="23" spans="1:1">
      <c r="A23" s="16" t="s">
        <v>97</v>
      </c>
    </row>
    <row r="24" spans="1:1">
      <c r="A24" s="16" t="s">
        <v>98</v>
      </c>
    </row>
    <row r="25" spans="1:1">
      <c r="A25" s="16" t="s">
        <v>99</v>
      </c>
    </row>
    <row r="26" spans="1:1">
      <c r="A26" s="17" t="s">
        <v>100</v>
      </c>
    </row>
    <row r="27" spans="1:1">
      <c r="A27" s="16" t="s">
        <v>101</v>
      </c>
    </row>
    <row r="28" spans="1:1">
      <c r="A28" s="16" t="s">
        <v>102</v>
      </c>
    </row>
    <row r="29" spans="1:1">
      <c r="A29" s="16" t="s">
        <v>103</v>
      </c>
    </row>
    <row r="30" spans="1:1">
      <c r="A30" s="16" t="s">
        <v>104</v>
      </c>
    </row>
    <row r="31" spans="1:1">
      <c r="A31" s="16" t="s">
        <v>105</v>
      </c>
    </row>
    <row r="32" spans="1:1">
      <c r="A32" s="16" t="s">
        <v>106</v>
      </c>
    </row>
    <row r="33" spans="1:1">
      <c r="A33" s="16" t="s">
        <v>107</v>
      </c>
    </row>
    <row r="34" spans="1:1">
      <c r="A34" s="16" t="s">
        <v>108</v>
      </c>
    </row>
    <row r="35" spans="1:1">
      <c r="A35" s="16" t="s">
        <v>109</v>
      </c>
    </row>
    <row r="36" spans="1:1">
      <c r="A36" s="16" t="s">
        <v>110</v>
      </c>
    </row>
    <row r="37" spans="1:1">
      <c r="A37" s="16" t="s">
        <v>111</v>
      </c>
    </row>
    <row r="38" spans="1:1">
      <c r="A38" s="16" t="s">
        <v>112</v>
      </c>
    </row>
    <row r="39" spans="1:1">
      <c r="A39" s="16" t="s">
        <v>113</v>
      </c>
    </row>
    <row r="40" spans="1:1">
      <c r="A40" s="16" t="s">
        <v>114</v>
      </c>
    </row>
    <row r="41" spans="1:1">
      <c r="A41" s="16" t="s">
        <v>115</v>
      </c>
    </row>
    <row r="42" spans="1:1">
      <c r="A42" s="16" t="s">
        <v>116</v>
      </c>
    </row>
    <row r="43" spans="1:1">
      <c r="A43" s="16" t="s">
        <v>117</v>
      </c>
    </row>
    <row r="44" spans="1:1">
      <c r="A44" s="16" t="s">
        <v>118</v>
      </c>
    </row>
    <row r="45" spans="1:1">
      <c r="A45" s="16" t="s">
        <v>119</v>
      </c>
    </row>
    <row r="46" spans="1:1">
      <c r="A46" s="16" t="s">
        <v>120</v>
      </c>
    </row>
    <row r="47" spans="1:1">
      <c r="A47" s="16" t="s">
        <v>121</v>
      </c>
    </row>
    <row r="48" spans="1:1">
      <c r="A48" s="16" t="s">
        <v>122</v>
      </c>
    </row>
    <row r="49" spans="1:1">
      <c r="A49" s="16" t="s">
        <v>123</v>
      </c>
    </row>
    <row r="50" spans="1:1">
      <c r="A50" s="16" t="s">
        <v>124</v>
      </c>
    </row>
    <row r="51" spans="1:1">
      <c r="A51" s="16" t="s">
        <v>125</v>
      </c>
    </row>
    <row r="52" spans="1:1">
      <c r="A52" s="16" t="s">
        <v>126</v>
      </c>
    </row>
    <row r="53" spans="1:1">
      <c r="A53" s="16" t="s">
        <v>127</v>
      </c>
    </row>
    <row r="54" spans="1:1">
      <c r="A54" s="16" t="s">
        <v>128</v>
      </c>
    </row>
    <row r="55" spans="1:1">
      <c r="A55" s="16" t="s">
        <v>129</v>
      </c>
    </row>
    <row r="56" spans="1:1">
      <c r="A56" s="16" t="s">
        <v>130</v>
      </c>
    </row>
    <row r="57" spans="1:1">
      <c r="A57" s="16" t="s">
        <v>131</v>
      </c>
    </row>
    <row r="58" spans="1:1">
      <c r="A58" s="16" t="s">
        <v>132</v>
      </c>
    </row>
    <row r="59" spans="1:1">
      <c r="A59" s="16" t="s">
        <v>133</v>
      </c>
    </row>
    <row r="60" spans="1:1">
      <c r="A60" s="16" t="s">
        <v>134</v>
      </c>
    </row>
    <row r="61" spans="1:1">
      <c r="A61" s="16" t="s">
        <v>135</v>
      </c>
    </row>
    <row r="62" spans="1:1">
      <c r="A62" s="16" t="s">
        <v>136</v>
      </c>
    </row>
    <row r="63" spans="1:1">
      <c r="A63" s="16" t="s">
        <v>137</v>
      </c>
    </row>
    <row r="64" spans="1:1">
      <c r="A64" s="16" t="s">
        <v>138</v>
      </c>
    </row>
    <row r="65" spans="1:1">
      <c r="A65" s="16" t="s">
        <v>139</v>
      </c>
    </row>
    <row r="66" spans="1:1">
      <c r="A66" s="16" t="s">
        <v>140</v>
      </c>
    </row>
    <row r="67" spans="1:1">
      <c r="A67" s="16" t="s">
        <v>141</v>
      </c>
    </row>
    <row r="68" spans="1:1">
      <c r="A68" s="16" t="s">
        <v>142</v>
      </c>
    </row>
    <row r="69" spans="1:1">
      <c r="A69" s="16" t="s">
        <v>143</v>
      </c>
    </row>
    <row r="70" spans="1:1">
      <c r="A70" s="17" t="s">
        <v>144</v>
      </c>
    </row>
    <row r="71" spans="1:1">
      <c r="A71" s="16" t="s">
        <v>145</v>
      </c>
    </row>
    <row r="72" spans="1:1">
      <c r="A72" s="16" t="s">
        <v>146</v>
      </c>
    </row>
    <row r="73" spans="1:1">
      <c r="A73" s="16" t="s">
        <v>147</v>
      </c>
    </row>
    <row r="74" spans="1:1">
      <c r="A74" s="16" t="s">
        <v>148</v>
      </c>
    </row>
    <row r="75" spans="1:1">
      <c r="A75" s="16" t="s">
        <v>149</v>
      </c>
    </row>
    <row r="76" spans="1:1">
      <c r="A76" s="16" t="s">
        <v>150</v>
      </c>
    </row>
    <row r="77" spans="1:1">
      <c r="A77" s="16" t="s">
        <v>151</v>
      </c>
    </row>
    <row r="78" spans="1:1">
      <c r="A78" s="16" t="s">
        <v>152</v>
      </c>
    </row>
    <row r="79" spans="1:1">
      <c r="A79" s="16" t="s">
        <v>153</v>
      </c>
    </row>
  </sheetData>
  <sheetProtection algorithmName="SHA-512" hashValue="vN8/a+1Citiuk5EL4Z7AO9iG+ExpmuAuL8SXC0rocBW+hJbbhMm44fOrIzYv/fIz0ZsRXCnVDQJqFZbkewqvWQ==" saltValue="fv1VfLLgttEBAFHSvS9ayw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1_Anleitung</vt:lpstr>
      <vt:lpstr>2_Matrix</vt:lpstr>
      <vt:lpstr>3_Rohdaten aus GIS</vt:lpstr>
      <vt:lpstr>4_Auswertungstabelle</vt:lpstr>
      <vt:lpstr>5_Hintergrunddaten</vt:lpstr>
      <vt:lpstr>Datenbank</vt:lpstr>
      <vt:lpstr>'2_Matrix'!Druckbereich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Gubser</dc:creator>
  <cp:lastModifiedBy>Louis, Beat</cp:lastModifiedBy>
  <cp:lastPrinted>2020-12-16T07:36:42Z</cp:lastPrinted>
  <dcterms:created xsi:type="dcterms:W3CDTF">2019-10-02T09:45:23Z</dcterms:created>
  <dcterms:modified xsi:type="dcterms:W3CDTF">2020-12-16T07:37:10Z</dcterms:modified>
</cp:coreProperties>
</file>